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B30A096C-C54C-4D71-BBF0-4569FD22756B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대학별 제출내용" sheetId="2" r:id="rId1"/>
    <sheet name="기업 서면심사 결과" sheetId="5" r:id="rId2"/>
  </sheets>
  <definedNames>
    <definedName name="_xlnm._FilterDatabase" localSheetId="1" hidden="1">'기업 서면심사 결과'!$B$4:$W$84</definedName>
    <definedName name="_xlnm._FilterDatabase" localSheetId="0" hidden="1">'대학별 제출내용'!$C$6:$J$6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5" l="1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5" i="5"/>
  <c r="V52" i="2" l="1"/>
  <c r="I52" i="2"/>
  <c r="V51" i="2"/>
  <c r="I51" i="2"/>
  <c r="V50" i="2"/>
  <c r="I50" i="2"/>
  <c r="V49" i="2"/>
  <c r="I49" i="2"/>
  <c r="V48" i="2"/>
  <c r="I48" i="2"/>
  <c r="V47" i="2"/>
  <c r="I47" i="2"/>
  <c r="V46" i="2"/>
  <c r="I46" i="2"/>
  <c r="V45" i="2"/>
  <c r="I45" i="2"/>
  <c r="V44" i="2"/>
  <c r="I44" i="2"/>
  <c r="V43" i="2"/>
  <c r="I43" i="2"/>
  <c r="V42" i="2"/>
  <c r="I42" i="2"/>
  <c r="V41" i="2"/>
  <c r="I41" i="2"/>
  <c r="V40" i="2"/>
  <c r="I40" i="2"/>
  <c r="V39" i="2"/>
  <c r="I39" i="2"/>
  <c r="V38" i="2"/>
  <c r="I38" i="2"/>
  <c r="V37" i="2"/>
  <c r="I37" i="2"/>
  <c r="V36" i="2"/>
  <c r="I36" i="2"/>
  <c r="V35" i="2"/>
  <c r="I35" i="2"/>
  <c r="V34" i="2"/>
  <c r="I34" i="2"/>
  <c r="V33" i="2"/>
  <c r="I33" i="2"/>
  <c r="V32" i="2"/>
  <c r="I32" i="2"/>
  <c r="V31" i="2"/>
  <c r="I31" i="2"/>
  <c r="V30" i="2"/>
  <c r="I30" i="2"/>
  <c r="V29" i="2"/>
  <c r="I29" i="2"/>
  <c r="V28" i="2"/>
  <c r="I28" i="2"/>
  <c r="V27" i="2" l="1"/>
  <c r="I27" i="2"/>
  <c r="V26" i="2"/>
  <c r="I26" i="2"/>
  <c r="V25" i="2"/>
  <c r="I25" i="2"/>
  <c r="V24" i="2"/>
  <c r="I24" i="2"/>
  <c r="V23" i="2"/>
  <c r="I23" i="2"/>
  <c r="V22" i="2"/>
  <c r="I22" i="2"/>
  <c r="V21" i="2"/>
  <c r="I21" i="2"/>
  <c r="V20" i="2"/>
  <c r="I20" i="2"/>
  <c r="V19" i="2"/>
  <c r="I19" i="2"/>
  <c r="V18" i="2"/>
  <c r="I18" i="2"/>
  <c r="V17" i="2"/>
  <c r="I17" i="2"/>
  <c r="V16" i="2"/>
  <c r="I16" i="2"/>
  <c r="V15" i="2"/>
  <c r="I15" i="2"/>
  <c r="V14" i="2"/>
  <c r="I14" i="2"/>
  <c r="V13" i="2"/>
  <c r="I13" i="2"/>
  <c r="V12" i="2"/>
  <c r="I12" i="2"/>
  <c r="V11" i="2"/>
  <c r="I11" i="2"/>
  <c r="V10" i="2"/>
  <c r="I10" i="2"/>
  <c r="V9" i="2"/>
  <c r="I9" i="2"/>
  <c r="V8" i="2"/>
  <c r="I8" i="2"/>
  <c r="V7" i="2"/>
  <c r="I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6" authorId="0" shapeId="0" xr:uid="{63731882-0D18-4A3F-BECC-555ECAFBB4C7}">
      <text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전략산업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분야</t>
        </r>
        <r>
          <rPr>
            <b/>
            <sz val="9"/>
            <color indexed="81"/>
            <rFont val="Tahoma"/>
            <family val="2"/>
          </rPr>
          <t xml:space="preserve">&gt;
</t>
        </r>
        <r>
          <rPr>
            <sz val="9"/>
            <color indexed="81"/>
            <rFont val="돋움"/>
            <family val="3"/>
            <charset val="129"/>
          </rPr>
          <t>우주항공
바이오헬스
나노반도체
국방
양자
로봇</t>
        </r>
      </text>
    </comment>
    <comment ref="L6" authorId="0" shapeId="0" xr:uid="{D1691C15-016B-4D51-AC5D-CA85086B179C}">
      <text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우선선발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조건</t>
        </r>
        <r>
          <rPr>
            <b/>
            <sz val="9"/>
            <color indexed="81"/>
            <rFont val="Tahoma"/>
            <family val="2"/>
          </rPr>
          <t xml:space="preserve">&gt;
</t>
        </r>
        <r>
          <rPr>
            <sz val="9"/>
            <color indexed="81"/>
            <rFont val="돋움"/>
            <family val="3"/>
            <charset val="129"/>
          </rPr>
          <t>대전시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좋은일터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인증기업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대전시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유망중소기업
대전시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수상기업
대전시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청끌기업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청년이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끌리는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기업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고용부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청년친화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강소기업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강소기업
고용부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일학습병행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학습기업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일생활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균형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우수기업
인적자원개발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우수기관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인증기업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</text>
    </comment>
  </commentList>
</comments>
</file>

<file path=xl/sharedStrings.xml><?xml version="1.0" encoding="utf-8"?>
<sst xmlns="http://schemas.openxmlformats.org/spreadsheetml/2006/main" count="3329" uniqueCount="1050">
  <si>
    <t>연번</t>
    <phoneticPr fontId="2" type="noConversion"/>
  </si>
  <si>
    <t>업체명</t>
    <phoneticPr fontId="2" type="noConversion"/>
  </si>
  <si>
    <t>업종</t>
    <phoneticPr fontId="2" type="noConversion"/>
  </si>
  <si>
    <t>대학명</t>
    <phoneticPr fontId="2" type="noConversion"/>
  </si>
  <si>
    <t>실습직무분야</t>
    <phoneticPr fontId="2" type="noConversion"/>
  </si>
  <si>
    <t>대표자 성명</t>
    <phoneticPr fontId="2" type="noConversion"/>
  </si>
  <si>
    <t>기업담당자</t>
    <phoneticPr fontId="2" type="noConversion"/>
  </si>
  <si>
    <t>성명</t>
    <phoneticPr fontId="2" type="noConversion"/>
  </si>
  <si>
    <t>실습예정사항</t>
    <phoneticPr fontId="2" type="noConversion"/>
  </si>
  <si>
    <t>실습시작월</t>
    <phoneticPr fontId="2" type="noConversion"/>
  </si>
  <si>
    <t>실습종료월</t>
    <phoneticPr fontId="2" type="noConversion"/>
  </si>
  <si>
    <t>실습처 정보</t>
    <phoneticPr fontId="2" type="noConversion"/>
  </si>
  <si>
    <r>
      <t xml:space="preserve"> </t>
    </r>
    <r>
      <rPr>
        <b/>
        <sz val="10"/>
        <color theme="1"/>
        <rFont val="맑은 고딕"/>
        <family val="3"/>
        <charset val="129"/>
        <scheme val="minor"/>
      </rPr>
      <t xml:space="preserve">[기업유형] </t>
    </r>
    <r>
      <rPr>
        <sz val="10"/>
        <color theme="1"/>
        <rFont val="맑은 고딕"/>
        <family val="2"/>
        <charset val="129"/>
        <scheme val="minor"/>
      </rPr>
      <t xml:space="preserve">중소기업, 대덕특구 연구소기업, 공공기관, 사회경제단체, 비영리법인, 유치원, 어린이집, 보육시설, 벤처기업 등
</t>
    </r>
    <r>
      <rPr>
        <b/>
        <sz val="10"/>
        <color theme="1"/>
        <rFont val="맑은 고딕"/>
        <family val="3"/>
        <charset val="129"/>
        <scheme val="minor"/>
      </rPr>
      <t xml:space="preserve"> [기업구분] </t>
    </r>
    <r>
      <rPr>
        <sz val="10"/>
        <color theme="1"/>
        <rFont val="맑은 고딕"/>
        <family val="2"/>
        <charset val="129"/>
        <scheme val="minor"/>
      </rPr>
      <t>제안서</t>
    </r>
    <r>
      <rPr>
        <sz val="10"/>
        <color theme="1"/>
        <rFont val="맑은 고딕"/>
        <family val="3"/>
        <charset val="129"/>
        <scheme val="minor"/>
      </rPr>
      <t xml:space="preserve"> 제출시</t>
    </r>
    <r>
      <rPr>
        <sz val="10"/>
        <color theme="1"/>
        <rFont val="맑은 고딕"/>
        <family val="2"/>
        <charset val="129"/>
        <scheme val="minor"/>
      </rPr>
      <t xml:space="preserve"> 명시된 컨소시엄 기업일 경우 "</t>
    </r>
    <r>
      <rPr>
        <b/>
        <sz val="10"/>
        <color theme="1"/>
        <rFont val="맑은 고딕"/>
        <family val="3"/>
        <charset val="129"/>
        <scheme val="minor"/>
      </rPr>
      <t>기존</t>
    </r>
    <r>
      <rPr>
        <sz val="10"/>
        <color theme="1"/>
        <rFont val="맑은 고딕"/>
        <family val="2"/>
        <charset val="129"/>
        <scheme val="minor"/>
      </rPr>
      <t>", 제안서 제출 이후 확보된 컨소시엄 기업일 경우 "</t>
    </r>
    <r>
      <rPr>
        <b/>
        <sz val="10"/>
        <color theme="1"/>
        <rFont val="맑은 고딕"/>
        <family val="3"/>
        <charset val="129"/>
        <scheme val="minor"/>
      </rPr>
      <t>신규</t>
    </r>
    <r>
      <rPr>
        <sz val="10"/>
        <color theme="1"/>
        <rFont val="맑은 고딕"/>
        <family val="2"/>
        <charset val="129"/>
        <scheme val="minor"/>
      </rPr>
      <t xml:space="preserve">" 표시
</t>
    </r>
    <r>
      <rPr>
        <b/>
        <sz val="10"/>
        <color theme="1"/>
        <rFont val="맑은 고딕"/>
        <family val="3"/>
        <charset val="129"/>
        <scheme val="minor"/>
      </rPr>
      <t xml:space="preserve"> [업체명]</t>
    </r>
    <r>
      <rPr>
        <sz val="10"/>
        <color theme="1"/>
        <rFont val="맑은 고딕"/>
        <family val="2"/>
        <charset val="129"/>
        <scheme val="minor"/>
      </rPr>
      <t xml:space="preserve"> 주식회사일 경우 ㈜로 표현하며 "㈜ㅇㅇ"으로 바로 업체명이 표기되도록 연결하여 표기
 </t>
    </r>
    <r>
      <rPr>
        <b/>
        <sz val="10"/>
        <color theme="1"/>
        <rFont val="맑은 고딕"/>
        <family val="3"/>
        <charset val="129"/>
        <scheme val="minor"/>
      </rPr>
      <t xml:space="preserve">[전략산업분야] </t>
    </r>
    <r>
      <rPr>
        <sz val="10"/>
        <color theme="1"/>
        <rFont val="맑은 고딕"/>
        <family val="2"/>
        <charset val="129"/>
        <scheme val="minor"/>
      </rPr>
      <t xml:space="preserve">우주항공, 바이오헬스, 나노반도체, 국방, 양자, 로봇
 </t>
    </r>
    <r>
      <rPr>
        <b/>
        <sz val="10"/>
        <color theme="1"/>
        <rFont val="맑은 고딕"/>
        <family val="3"/>
        <charset val="129"/>
        <scheme val="minor"/>
      </rPr>
      <t>[우선선발 대상 조건]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b/>
        <sz val="10"/>
        <color theme="1"/>
        <rFont val="맑은 고딕"/>
        <family val="3"/>
        <charset val="129"/>
        <scheme val="minor"/>
      </rPr>
      <t>(지역인증)</t>
    </r>
    <r>
      <rPr>
        <sz val="10"/>
        <color theme="1"/>
        <rFont val="맑은 고딕"/>
        <family val="2"/>
        <charset val="129"/>
        <scheme val="minor"/>
      </rPr>
      <t xml:space="preserve"> 좋은일터 인증기업, 유망중소기업, 매출의 탑 수상기업, 청끌기업 </t>
    </r>
    <r>
      <rPr>
        <b/>
        <sz val="10"/>
        <color theme="1"/>
        <rFont val="맑은 고딕"/>
        <family val="3"/>
        <charset val="129"/>
        <scheme val="minor"/>
      </rPr>
      <t>(정부인증)</t>
    </r>
    <r>
      <rPr>
        <sz val="10"/>
        <color theme="1"/>
        <rFont val="맑은 고딕"/>
        <family val="2"/>
        <charset val="129"/>
        <scheme val="minor"/>
      </rPr>
      <t xml:space="preserve"> 청년친화 강소기업, 강소기업, 일학습병행 학습기업, 일생활 균형 우수기업, 인적자원개발 우수기관 인증기업</t>
    </r>
    <phoneticPr fontId="2" type="noConversion"/>
  </si>
  <si>
    <t>사업기간</t>
    <phoneticPr fontId="2" type="noConversion"/>
  </si>
  <si>
    <t>중소기업</t>
    <phoneticPr fontId="2" type="noConversion"/>
  </si>
  <si>
    <t>실습처 의향서 확보 여부</t>
    <phoneticPr fontId="2" type="noConversion"/>
  </si>
  <si>
    <r>
      <t xml:space="preserve">제출일자
</t>
    </r>
    <r>
      <rPr>
        <b/>
        <sz val="9"/>
        <color theme="1"/>
        <rFont val="맑은 고딕"/>
        <family val="3"/>
        <charset val="129"/>
        <scheme val="minor"/>
      </rPr>
      <t>(2025-01-01 형태 표기)</t>
    </r>
    <phoneticPr fontId="2" type="noConversion"/>
  </si>
  <si>
    <r>
      <t xml:space="preserve">의향서 제출
</t>
    </r>
    <r>
      <rPr>
        <b/>
        <sz val="9"/>
        <color theme="1"/>
        <rFont val="맑은 고딕"/>
        <family val="3"/>
        <charset val="129"/>
        <scheme val="minor"/>
      </rPr>
      <t>(목록에서 선택)</t>
    </r>
    <phoneticPr fontId="2" type="noConversion"/>
  </si>
  <si>
    <r>
      <t xml:space="preserve">예정인원
</t>
    </r>
    <r>
      <rPr>
        <b/>
        <sz val="9"/>
        <color theme="1"/>
        <rFont val="맑은 고딕"/>
        <family val="3"/>
        <charset val="129"/>
        <scheme val="minor"/>
      </rPr>
      <t>(숫자만 입력)</t>
    </r>
    <phoneticPr fontId="2" type="noConversion"/>
  </si>
  <si>
    <r>
      <t xml:space="preserve">실습가능인원
</t>
    </r>
    <r>
      <rPr>
        <b/>
        <sz val="9"/>
        <color theme="1"/>
        <rFont val="맑은 고딕"/>
        <family val="3"/>
        <charset val="129"/>
        <scheme val="minor"/>
      </rPr>
      <t>(자동계산됨)</t>
    </r>
    <phoneticPr fontId="2" type="noConversion"/>
  </si>
  <si>
    <r>
      <t xml:space="preserve">우선선발 대상 조건
</t>
    </r>
    <r>
      <rPr>
        <b/>
        <sz val="9"/>
        <color theme="1"/>
        <rFont val="맑은 고딕"/>
        <family val="3"/>
        <charset val="129"/>
        <scheme val="minor"/>
      </rPr>
      <t>(해당시)</t>
    </r>
    <phoneticPr fontId="2" type="noConversion"/>
  </si>
  <si>
    <t>기업유형</t>
    <phoneticPr fontId="2" type="noConversion"/>
  </si>
  <si>
    <t>기업구분</t>
    <phoneticPr fontId="2" type="noConversion"/>
  </si>
  <si>
    <r>
      <t xml:space="preserve">전략산업분야
</t>
    </r>
    <r>
      <rPr>
        <b/>
        <sz val="9"/>
        <color theme="1"/>
        <rFont val="맑은 고딕"/>
        <family val="3"/>
        <charset val="129"/>
        <scheme val="minor"/>
      </rPr>
      <t>(해당시, 목록에서 선택)</t>
    </r>
    <phoneticPr fontId="2" type="noConversion"/>
  </si>
  <si>
    <r>
      <t xml:space="preserve">고용보험
피보험자수
</t>
    </r>
    <r>
      <rPr>
        <b/>
        <sz val="9"/>
        <color theme="1"/>
        <rFont val="맑은 고딕"/>
        <family val="3"/>
        <charset val="129"/>
        <scheme val="minor"/>
      </rPr>
      <t>(대표 제외인원, 
숫자만 입력)</t>
    </r>
    <phoneticPr fontId="2" type="noConversion"/>
  </si>
  <si>
    <t>벤처기업 유무</t>
    <phoneticPr fontId="2" type="noConversion"/>
  </si>
  <si>
    <r>
      <t xml:space="preserve">사업개시일
</t>
    </r>
    <r>
      <rPr>
        <b/>
        <sz val="9"/>
        <color theme="1"/>
        <rFont val="맑은 고딕"/>
        <family val="3"/>
        <charset val="129"/>
        <scheme val="minor"/>
      </rPr>
      <t>(2026-01-01 형태 표기)</t>
    </r>
    <phoneticPr fontId="2" type="noConversion"/>
  </si>
  <si>
    <r>
      <t xml:space="preserve">주소
</t>
    </r>
    <r>
      <rPr>
        <b/>
        <sz val="9"/>
        <color theme="1"/>
        <rFont val="맑은 고딕"/>
        <family val="3"/>
        <charset val="129"/>
        <scheme val="minor"/>
      </rPr>
      <t>(사업자등록증 상의 주소지와 실습처의 주소가 다른 경우 필히 기재)</t>
    </r>
    <phoneticPr fontId="2" type="noConversion"/>
  </si>
  <si>
    <t>연락처(사무실)</t>
    <phoneticPr fontId="2" type="noConversion"/>
  </si>
  <si>
    <t>연락처(핸드폰)</t>
    <phoneticPr fontId="2" type="noConversion"/>
  </si>
  <si>
    <t>이메일 ①</t>
    <phoneticPr fontId="2" type="noConversion"/>
  </si>
  <si>
    <t>이메일 ②</t>
    <phoneticPr fontId="2" type="noConversion"/>
  </si>
  <si>
    <t>미해당</t>
  </si>
  <si>
    <t>충남대학교</t>
    <phoneticPr fontId="2" type="noConversion"/>
  </si>
  <si>
    <t>비영리법인</t>
    <phoneticPr fontId="2" type="noConversion"/>
  </si>
  <si>
    <t>기존</t>
    <phoneticPr fontId="2" type="noConversion"/>
  </si>
  <si>
    <t>(사)이노폴리스벤처협회</t>
  </si>
  <si>
    <t>조원희</t>
    <phoneticPr fontId="2" type="noConversion"/>
  </si>
  <si>
    <t>대전광역시 유성구 갑천로 361-17, 윕스퀘어 209~212호 (탑립동)</t>
  </si>
  <si>
    <t>교육서비스</t>
  </si>
  <si>
    <t>박원창</t>
    <phoneticPr fontId="2" type="noConversion"/>
  </si>
  <si>
    <t>042-368-9708</t>
  </si>
  <si>
    <t>pwc@diva.or.kr</t>
  </si>
  <si>
    <t>제출</t>
    <phoneticPr fontId="2" type="noConversion"/>
  </si>
  <si>
    <t>사무행정</t>
    <phoneticPr fontId="2" type="noConversion"/>
  </si>
  <si>
    <t>2026년 04월</t>
    <phoneticPr fontId="2" type="noConversion"/>
  </si>
  <si>
    <t>2026년 12월</t>
    <phoneticPr fontId="2" type="noConversion"/>
  </si>
  <si>
    <t>㈜스몰랩</t>
  </si>
  <si>
    <t>이정규</t>
    <phoneticPr fontId="2" type="noConversion"/>
  </si>
  <si>
    <t>대전시 유성구 테크노중앙로 243-15</t>
  </si>
  <si>
    <t>화학 제품 제조업</t>
    <phoneticPr fontId="2" type="noConversion"/>
  </si>
  <si>
    <t>바이오헬스</t>
  </si>
  <si>
    <t>유망중소기업</t>
  </si>
  <si>
    <t>박진수</t>
    <phoneticPr fontId="2" type="noConversion"/>
  </si>
  <si>
    <t>070-5126-6705</t>
  </si>
  <si>
    <t>pjs9235@smalllab.co.kr</t>
    <phoneticPr fontId="2" type="noConversion"/>
  </si>
  <si>
    <t>인사·총무, 생산관리, 제품개발</t>
    <phoneticPr fontId="2" type="noConversion"/>
  </si>
  <si>
    <t>㈜휴랩</t>
    <phoneticPr fontId="2" type="noConversion"/>
  </si>
  <si>
    <t>김평순</t>
    <phoneticPr fontId="2" type="noConversion"/>
  </si>
  <si>
    <t>대전 유성구 과학성장로 150</t>
  </si>
  <si>
    <t>과학기기 장비 금속가구 제조업</t>
  </si>
  <si>
    <t>좋은일터 인증기업</t>
  </si>
  <si>
    <t>김민지</t>
    <phoneticPr fontId="2" type="noConversion"/>
  </si>
  <si>
    <t>042-932-8472</t>
  </si>
  <si>
    <t>010-3326-7288</t>
    <phoneticPr fontId="2" type="noConversion"/>
  </si>
  <si>
    <t>kmj921@chclab.com</t>
  </si>
  <si>
    <t>경영지원(IT전산, 회계)</t>
    <phoneticPr fontId="2" type="noConversion"/>
  </si>
  <si>
    <t>㈜에코바이오의학연구소</t>
  </si>
  <si>
    <t>구태규</t>
    <phoneticPr fontId="2" type="noConversion"/>
  </si>
  <si>
    <t>대전 유성구 반석로 23, 제일프라자 10층 1003호</t>
    <phoneticPr fontId="2" type="noConversion"/>
  </si>
  <si>
    <t>화장품 제조업</t>
  </si>
  <si>
    <t>해당</t>
  </si>
  <si>
    <t>박준용</t>
    <phoneticPr fontId="2" type="noConversion"/>
  </si>
  <si>
    <t>042-826-3773</t>
  </si>
  <si>
    <t>go@psforyou.net</t>
  </si>
  <si>
    <t>총무</t>
    <phoneticPr fontId="2" type="noConversion"/>
  </si>
  <si>
    <t>중견기업</t>
    <phoneticPr fontId="2" type="noConversion"/>
  </si>
  <si>
    <t>대전문화방송㈜</t>
  </si>
  <si>
    <t>진종재</t>
    <phoneticPr fontId="2" type="noConversion"/>
  </si>
  <si>
    <t>대전 유성구 엑스포로 161</t>
  </si>
  <si>
    <t>지상파 방송업</t>
  </si>
  <si>
    <t>이한신</t>
  </si>
  <si>
    <t>042-330-3211</t>
  </si>
  <si>
    <t>010-3409-8003</t>
    <phoneticPr fontId="2" type="noConversion"/>
  </si>
  <si>
    <t>hslee@tjmbc.co.kr</t>
  </si>
  <si>
    <t>방송 경영 및 콘텐츠 제작</t>
    <phoneticPr fontId="2" type="noConversion"/>
  </si>
  <si>
    <t>유한회사 컴퍼니에이</t>
  </si>
  <si>
    <t>조병현</t>
    <phoneticPr fontId="2" type="noConversion"/>
  </si>
  <si>
    <t>대전시 유성구 대덕대로 512번길 20, 302호</t>
    <phoneticPr fontId="2" type="noConversion"/>
  </si>
  <si>
    <t>기타 인문 및 사회과학 연구개발업</t>
  </si>
  <si>
    <t>소은경</t>
    <phoneticPr fontId="2" type="noConversion"/>
  </si>
  <si>
    <t>042-867-0319</t>
  </si>
  <si>
    <t>010-7330-9555</t>
    <phoneticPr fontId="2" type="noConversion"/>
  </si>
  <si>
    <t>ekso1005@companya.kr</t>
  </si>
  <si>
    <t>엑셀러레이팅 프로그램 운영 보조</t>
    <phoneticPr fontId="2" type="noConversion"/>
  </si>
  <si>
    <t>㈜한컴어썸텍</t>
  </si>
  <si>
    <t>황상연</t>
    <phoneticPr fontId="2" type="noConversion"/>
  </si>
  <si>
    <t>대전광역시 유성대로 테크노4로 17, A동 404호</t>
    <phoneticPr fontId="2" type="noConversion"/>
  </si>
  <si>
    <t>산업용 로봇 제조업</t>
  </si>
  <si>
    <t>로봇</t>
    <phoneticPr fontId="2" type="noConversion"/>
  </si>
  <si>
    <t>최원미</t>
  </si>
  <si>
    <t>042-583-7266</t>
  </si>
  <si>
    <t>wmchoi@awesome-tech.org</t>
  </si>
  <si>
    <t>드론SW개발</t>
    <phoneticPr fontId="2" type="noConversion"/>
  </si>
  <si>
    <t>㈜노바락토</t>
  </si>
  <si>
    <t>황용진</t>
    <phoneticPr fontId="2" type="noConversion"/>
  </si>
  <si>
    <t>대전광역시 유성구 테크노3로 65, 632호</t>
  </si>
  <si>
    <t>기타 공학 연구개발업</t>
  </si>
  <si>
    <t>나노반도체</t>
  </si>
  <si>
    <t>윤람디</t>
    <phoneticPr fontId="2" type="noConversion"/>
  </si>
  <si>
    <t>042-368-9729</t>
  </si>
  <si>
    <t>010-9944-3409</t>
    <phoneticPr fontId="2" type="noConversion"/>
  </si>
  <si>
    <t xml:space="preserve">yrd47@novalacto.co.kr </t>
  </si>
  <si>
    <t>연구개발/경영기획</t>
    <phoneticPr fontId="2" type="noConversion"/>
  </si>
  <si>
    <t>(주)리윤바이오</t>
    <phoneticPr fontId="2" type="noConversion"/>
  </si>
  <si>
    <t>이진희, 윤정인</t>
    <phoneticPr fontId="2" type="noConversion"/>
  </si>
  <si>
    <t>대전광역시 유성구 테크노2로 160, 충남대학교 산학협력지원센터 309호</t>
  </si>
  <si>
    <t>의학 및 약학 연구개발업</t>
    <phoneticPr fontId="2" type="noConversion"/>
  </si>
  <si>
    <t>바이오헬스</t>
    <phoneticPr fontId="2" type="noConversion"/>
  </si>
  <si>
    <t>강기환</t>
    <phoneticPr fontId="2" type="noConversion"/>
  </si>
  <si>
    <t>042-626-2685</t>
  </si>
  <si>
    <t>010-3181-7430</t>
    <phoneticPr fontId="2" type="noConversion"/>
  </si>
  <si>
    <t>khkang@leeyunbio.com</t>
  </si>
  <si>
    <t>경영지원, 연구지원</t>
    <phoneticPr fontId="2" type="noConversion"/>
  </si>
  <si>
    <t>(주)브이픽스메디칼</t>
    <phoneticPr fontId="2" type="noConversion"/>
  </si>
  <si>
    <t>황경민</t>
    <phoneticPr fontId="2" type="noConversion"/>
  </si>
  <si>
    <t>대전 중구 계룡로 774, 2층</t>
  </si>
  <si>
    <t>기타 광학기기 및 사진기 제조업</t>
    <phoneticPr fontId="2" type="noConversion"/>
  </si>
  <si>
    <t>고문기</t>
    <phoneticPr fontId="2" type="noConversion"/>
  </si>
  <si>
    <t>042-535-0669</t>
  </si>
  <si>
    <t>010-5765-4343</t>
    <phoneticPr fontId="2" type="noConversion"/>
  </si>
  <si>
    <t>mk.ko@vpixmedical.co</t>
  </si>
  <si>
    <t>공공기관</t>
    <phoneticPr fontId="2" type="noConversion"/>
  </si>
  <si>
    <t>한국전자통신연구원</t>
  </si>
  <si>
    <t>방승찬</t>
    <phoneticPr fontId="2" type="noConversion"/>
  </si>
  <si>
    <t>대전 가정로 218</t>
  </si>
  <si>
    <t>학술연구</t>
    <phoneticPr fontId="2" type="noConversion"/>
  </si>
  <si>
    <t>나노반도체</t>
    <phoneticPr fontId="2" type="noConversion"/>
  </si>
  <si>
    <t>김형주</t>
  </si>
  <si>
    <t>042-860-6192</t>
  </si>
  <si>
    <t>kimhj@etri.re.kr</t>
  </si>
  <si>
    <t>정보통신기술(ICT)</t>
    <phoneticPr fontId="2" type="noConversion"/>
  </si>
  <si>
    <t>기초과학연구원</t>
  </si>
  <si>
    <t>노도영</t>
    <phoneticPr fontId="2" type="noConversion"/>
  </si>
  <si>
    <t>대전광역시 유성구 엑스포로55</t>
    <phoneticPr fontId="2" type="noConversion"/>
  </si>
  <si>
    <t>학술연구</t>
  </si>
  <si>
    <t>김수연</t>
  </si>
  <si>
    <t>042-878-8093</t>
  </si>
  <si>
    <t>ssooyeon@ibs.re.kr</t>
  </si>
  <si>
    <t>행정 및 운영지원</t>
    <phoneticPr fontId="2" type="noConversion"/>
  </si>
  <si>
    <t>계룡건설산업㈜</t>
  </si>
  <si>
    <t>오태식</t>
    <phoneticPr fontId="2" type="noConversion"/>
  </si>
  <si>
    <t>대전 서구 문정로 48번길 48</t>
  </si>
  <si>
    <t>건설업, 건설자재생산 및 판매업</t>
  </si>
  <si>
    <t>국방</t>
  </si>
  <si>
    <t>권용원</t>
    <phoneticPr fontId="2" type="noConversion"/>
  </si>
  <si>
    <t>070-4470-7451</t>
  </si>
  <si>
    <t>won@krcon.co.kr</t>
  </si>
  <si>
    <t>건축, 설비, 전기 , 토목</t>
    <phoneticPr fontId="2" type="noConversion"/>
  </si>
  <si>
    <t>(주)충청신문사</t>
    <phoneticPr fontId="2" type="noConversion"/>
  </si>
  <si>
    <t>이경주</t>
    <phoneticPr fontId="2" type="noConversion"/>
  </si>
  <si>
    <t>대전 중구 동서대로 1337, 7층 1호</t>
  </si>
  <si>
    <t xml:space="preserve">	2006-06-01</t>
    <phoneticPr fontId="2" type="noConversion"/>
  </si>
  <si>
    <t>신문발행업</t>
    <phoneticPr fontId="2" type="noConversion"/>
  </si>
  <si>
    <t>김미영</t>
    <phoneticPr fontId="2" type="noConversion"/>
  </si>
  <si>
    <t>042-255-2580</t>
  </si>
  <si>
    <t>010-4564-1025</t>
    <phoneticPr fontId="2" type="noConversion"/>
  </si>
  <si>
    <t>kmy@dailycc.net</t>
  </si>
  <si>
    <t>기자</t>
    <phoneticPr fontId="2" type="noConversion"/>
  </si>
  <si>
    <t>대전시청자미디어센터</t>
  </si>
  <si>
    <t>양홍석</t>
    <phoneticPr fontId="2" type="noConversion"/>
  </si>
  <si>
    <t>대전 유성구 대덕대로 512번길 20</t>
  </si>
  <si>
    <t>교육프로그램</t>
  </si>
  <si>
    <t>이건희</t>
    <phoneticPr fontId="2" type="noConversion"/>
  </si>
  <si>
    <t>042-865-3728</t>
  </si>
  <si>
    <t>gunhee@kcmf.or.kr</t>
  </si>
  <si>
    <t>운영지원</t>
    <phoneticPr fontId="2" type="noConversion"/>
  </si>
  <si>
    <t>(주)스탠더드시험연구소</t>
    <phoneticPr fontId="2" type="noConversion"/>
  </si>
  <si>
    <t>박준현</t>
    <phoneticPr fontId="2" type="noConversion"/>
  </si>
  <si>
    <t>대전 유성구 가정로 168, 신관 4층</t>
  </si>
  <si>
    <t>기타 인문 및 사회과학 연구개발업</t>
    <phoneticPr fontId="2" type="noConversion"/>
  </si>
  <si>
    <t>강소기업</t>
  </si>
  <si>
    <t>김예슬</t>
    <phoneticPr fontId="2" type="noConversion"/>
  </si>
  <si>
    <t>042-368-6463</t>
  </si>
  <si>
    <t>yskim@stdte.co.kr</t>
  </si>
  <si>
    <t>연구개발/엔지니어링 기술용역</t>
    <phoneticPr fontId="2" type="noConversion"/>
  </si>
  <si>
    <t>2명</t>
    <phoneticPr fontId="2" type="noConversion"/>
  </si>
  <si>
    <t>(사)지방행정발전연구원</t>
  </si>
  <si>
    <t>공경희</t>
    <phoneticPr fontId="2" type="noConversion"/>
  </si>
  <si>
    <t>대전 유성구 노은서로 
76번길 77, 203호</t>
  </si>
  <si>
    <t>이지훈</t>
    <phoneticPr fontId="2" type="noConversion"/>
  </si>
  <si>
    <t>070-4123-9924</t>
  </si>
  <si>
    <t>010-8872-7554</t>
    <phoneticPr fontId="2" type="noConversion"/>
  </si>
  <si>
    <t>ljh@ladi.or.kr</t>
  </si>
  <si>
    <t>연구보조</t>
    <phoneticPr fontId="2" type="noConversion"/>
  </si>
  <si>
    <t>에이치앤파워㈜</t>
  </si>
  <si>
    <t>강인용</t>
    <phoneticPr fontId="2" type="noConversion"/>
  </si>
  <si>
    <t>대전 유성구 대학로 291, 7111호</t>
  </si>
  <si>
    <t>제조업, 도소매, 기술서비스업</t>
  </si>
  <si>
    <t>양자</t>
    <phoneticPr fontId="2" type="noConversion"/>
  </si>
  <si>
    <t>임은지</t>
    <phoneticPr fontId="2" type="noConversion"/>
  </si>
  <si>
    <t>02-6299-7830</t>
    <phoneticPr fontId="2" type="noConversion"/>
  </si>
  <si>
    <t>010-7127-0885</t>
    <phoneticPr fontId="2" type="noConversion"/>
  </si>
  <si>
    <t>ejlim@hnpower.co.kr</t>
  </si>
  <si>
    <t>수소연료전지 시스템 설계</t>
    <phoneticPr fontId="2" type="noConversion"/>
  </si>
  <si>
    <t>한국과학기술지주㈜</t>
  </si>
  <si>
    <t>최치호</t>
    <phoneticPr fontId="2" type="noConversion"/>
  </si>
  <si>
    <t>대전 유성구 대덕대로 593 904호</t>
  </si>
  <si>
    <t>과학 및 기술 서비스업</t>
    <phoneticPr fontId="2" type="noConversion"/>
  </si>
  <si>
    <t>미해당</t>
    <phoneticPr fontId="2" type="noConversion"/>
  </si>
  <si>
    <t>이준호</t>
    <phoneticPr fontId="2" type="noConversion"/>
  </si>
  <si>
    <t>042-862-8661</t>
  </si>
  <si>
    <t>jhlee19@kstholdings.co.kr</t>
  </si>
  <si>
    <t>경영지원, 창업기획</t>
    <phoneticPr fontId="2" type="noConversion"/>
  </si>
  <si>
    <t>㈜센서테크</t>
  </si>
  <si>
    <t>고성석</t>
    <phoneticPr fontId="2" type="noConversion"/>
  </si>
  <si>
    <t>대전 유성구 죽동로 171</t>
  </si>
  <si>
    <t>2000.06.05</t>
    <phoneticPr fontId="2" type="noConversion"/>
  </si>
  <si>
    <t>전자부품 제조업</t>
    <phoneticPr fontId="2" type="noConversion"/>
  </si>
  <si>
    <t>김정</t>
    <phoneticPr fontId="2" type="noConversion"/>
  </si>
  <si>
    <t>042-822-5601</t>
  </si>
  <si>
    <t>010-9262-8123</t>
    <phoneticPr fontId="2" type="noConversion"/>
  </si>
  <si>
    <t>kimj@isensor.co.kr</t>
  </si>
  <si>
    <t>신규</t>
    <phoneticPr fontId="2" type="noConversion"/>
  </si>
  <si>
    <t>(주)더이엔</t>
    <phoneticPr fontId="2" type="noConversion"/>
  </si>
  <si>
    <t>김성탁</t>
    <phoneticPr fontId="2" type="noConversion"/>
  </si>
  <si>
    <t>대전광역시 유성구 대학로 99, 팁스타운 504호</t>
    <phoneticPr fontId="2" type="noConversion"/>
  </si>
  <si>
    <t>2022.06.15</t>
    <phoneticPr fontId="2" type="noConversion"/>
  </si>
  <si>
    <t>연구개발업</t>
    <phoneticPr fontId="2" type="noConversion"/>
  </si>
  <si>
    <t>양자</t>
  </si>
  <si>
    <t>송인준</t>
    <phoneticPr fontId="2" type="noConversion"/>
  </si>
  <si>
    <t>042-824-5354</t>
    <phoneticPr fontId="2" type="noConversion"/>
  </si>
  <si>
    <t>010-7227-6988</t>
    <phoneticPr fontId="2" type="noConversion"/>
  </si>
  <si>
    <t>sjun@theenchem.com</t>
    <phoneticPr fontId="2" type="noConversion"/>
  </si>
  <si>
    <t>마케팅, 연구개발</t>
    <phoneticPr fontId="2" type="noConversion"/>
  </si>
  <si>
    <t>국립한밭대학교</t>
    <phoneticPr fontId="2" type="noConversion"/>
  </si>
  <si>
    <t>기존</t>
  </si>
  <si>
    <t>대전문화방송㈜</t>
    <phoneticPr fontId="2" type="noConversion"/>
  </si>
  <si>
    <t>대전광역시 유성구 엑스포로 161</t>
    <phoneticPr fontId="2" type="noConversion"/>
  </si>
  <si>
    <t>방송사</t>
    <phoneticPr fontId="2" type="noConversion"/>
  </si>
  <si>
    <t>이한신</t>
    <phoneticPr fontId="2" type="noConversion"/>
  </si>
  <si>
    <t>042-330-3211</t>
    <phoneticPr fontId="2" type="noConversion"/>
  </si>
  <si>
    <t>hslee@tjmbc.co.kr</t>
    <phoneticPr fontId="2" type="noConversion"/>
  </si>
  <si>
    <t>제출</t>
  </si>
  <si>
    <t>2026년 05월</t>
    <phoneticPr fontId="2" type="noConversion"/>
  </si>
  <si>
    <t>벤처기업</t>
    <phoneticPr fontId="2" type="noConversion"/>
  </si>
  <si>
    <t>㈜노바락토</t>
    <phoneticPr fontId="2" type="noConversion"/>
  </si>
  <si>
    <t>대전광역시 유성구 테크노3로 65, 632호</t>
    <phoneticPr fontId="2" type="noConversion"/>
  </si>
  <si>
    <t>연구용역서비스업</t>
    <phoneticPr fontId="2" type="noConversion"/>
  </si>
  <si>
    <t>042-368-9729</t>
    <phoneticPr fontId="2" type="noConversion"/>
  </si>
  <si>
    <t>yrd47@novalacto.co.kr</t>
    <phoneticPr fontId="2" type="noConversion"/>
  </si>
  <si>
    <t>연구개발 또는 경영기획</t>
    <phoneticPr fontId="2" type="noConversion"/>
  </si>
  <si>
    <t>협회/기타</t>
    <phoneticPr fontId="2" type="noConversion"/>
  </si>
  <si>
    <t>(사)대덕이노폴리스벤처협회</t>
    <phoneticPr fontId="2" type="noConversion"/>
  </si>
  <si>
    <t>대전 유성구 갑천로 361-17, 윕스퀘어 209~212호</t>
    <phoneticPr fontId="2" type="noConversion"/>
  </si>
  <si>
    <t>사업지원서비스, 교육서비스</t>
    <phoneticPr fontId="2" type="noConversion"/>
  </si>
  <si>
    <t>042-368-9708</t>
    <phoneticPr fontId="2" type="noConversion"/>
  </si>
  <si>
    <t>010-3083-6289</t>
    <phoneticPr fontId="2" type="noConversion"/>
  </si>
  <si>
    <t>pwc@iva.or.kr</t>
    <phoneticPr fontId="2" type="noConversion"/>
  </si>
  <si>
    <t>5명</t>
    <phoneticPr fontId="2" type="noConversion"/>
  </si>
  <si>
    <t>㈜와텍</t>
    <phoneticPr fontId="2" type="noConversion"/>
  </si>
  <si>
    <t>이규환</t>
    <phoneticPr fontId="2" type="noConversion"/>
  </si>
  <si>
    <t>대전 대덕구 대화로 120, 가온비즈타워 508~512호</t>
    <phoneticPr fontId="2" type="noConversion"/>
  </si>
  <si>
    <t>건설업</t>
    <phoneticPr fontId="2" type="noConversion"/>
  </si>
  <si>
    <t>박종율</t>
    <phoneticPr fontId="2" type="noConversion"/>
  </si>
  <si>
    <t>010-2569-4660</t>
    <phoneticPr fontId="2" type="noConversion"/>
  </si>
  <si>
    <t>ap4660@nate.com</t>
    <phoneticPr fontId="2" type="noConversion"/>
  </si>
  <si>
    <t>수도시설 기술진단</t>
    <phoneticPr fontId="2" type="noConversion"/>
  </si>
  <si>
    <t>한국전자통신연구원</t>
    <phoneticPr fontId="2" type="noConversion"/>
  </si>
  <si>
    <t>대전 유성구 가정로 218</t>
    <phoneticPr fontId="2" type="noConversion"/>
  </si>
  <si>
    <t>통신관련, 연구기술용역</t>
    <phoneticPr fontId="2" type="noConversion"/>
  </si>
  <si>
    <t>김형주</t>
    <phoneticPr fontId="2" type="noConversion"/>
  </si>
  <si>
    <t>042-860-6192</t>
    <phoneticPr fontId="2" type="noConversion"/>
  </si>
  <si>
    <t>010-4618-3168</t>
    <phoneticPr fontId="2" type="noConversion"/>
  </si>
  <si>
    <t>kimhj@etri.re.kr</t>
    <phoneticPr fontId="2" type="noConversion"/>
  </si>
  <si>
    <t>위즈온협동조합</t>
    <phoneticPr fontId="2" type="noConversion"/>
  </si>
  <si>
    <t>안정식</t>
    <phoneticPr fontId="2" type="noConversion"/>
  </si>
  <si>
    <t>대전 중구 중앙로 124, 2층</t>
    <phoneticPr fontId="2" type="noConversion"/>
  </si>
  <si>
    <t>정보통신업</t>
    <phoneticPr fontId="2" type="noConversion"/>
  </si>
  <si>
    <t>최유정</t>
    <phoneticPr fontId="2" type="noConversion"/>
  </si>
  <si>
    <t>042-825-5078</t>
    <phoneticPr fontId="2" type="noConversion"/>
  </si>
  <si>
    <t>010-3438-3063</t>
    <phoneticPr fontId="2" type="noConversion"/>
  </si>
  <si>
    <t>wezon@wezon.co.kr</t>
    <phoneticPr fontId="2" type="noConversion"/>
  </si>
  <si>
    <t>데이터 수집 및 관리</t>
    <phoneticPr fontId="2" type="noConversion"/>
  </si>
  <si>
    <t>대전복합터미널㈜</t>
    <phoneticPr fontId="2" type="noConversion"/>
  </si>
  <si>
    <t>고태남</t>
    <phoneticPr fontId="2" type="noConversion"/>
  </si>
  <si>
    <t>대전 동구 동서대로 1695번길 30</t>
    <phoneticPr fontId="2" type="noConversion"/>
  </si>
  <si>
    <t>임대업, dtc갤러리운영업</t>
    <phoneticPr fontId="2" type="noConversion"/>
  </si>
  <si>
    <t>이충현</t>
    <phoneticPr fontId="2" type="noConversion"/>
  </si>
  <si>
    <t>042-620-0508</t>
    <phoneticPr fontId="2" type="noConversion"/>
  </si>
  <si>
    <t>010-6774-7062</t>
    <phoneticPr fontId="2" type="noConversion"/>
  </si>
  <si>
    <t>paullee7062@naver.com</t>
    <phoneticPr fontId="2" type="noConversion"/>
  </si>
  <si>
    <t>문화예술, 교통서비스지원</t>
    <phoneticPr fontId="2" type="noConversion"/>
  </si>
  <si>
    <t>계룡건설산업㈜</t>
    <phoneticPr fontId="2" type="noConversion"/>
  </si>
  <si>
    <t>오태식, 윤길호</t>
    <phoneticPr fontId="2" type="noConversion"/>
  </si>
  <si>
    <t>대전 서구 문정로 48번길 48</t>
    <phoneticPr fontId="2" type="noConversion"/>
  </si>
  <si>
    <t>070-4470-7451</t>
    <phoneticPr fontId="2" type="noConversion"/>
  </si>
  <si>
    <t>010-8423-0201</t>
    <phoneticPr fontId="2" type="noConversion"/>
  </si>
  <si>
    <t>won@krcon.co.kr</t>
    <phoneticPr fontId="2" type="noConversion"/>
  </si>
  <si>
    <t>건축, 설비, 전기, 토목</t>
    <phoneticPr fontId="2" type="noConversion"/>
  </si>
  <si>
    <t>㈜센서테크</t>
    <phoneticPr fontId="2" type="noConversion"/>
  </si>
  <si>
    <t>대전 유성구 죽동로 171</t>
    <phoneticPr fontId="2" type="noConversion"/>
  </si>
  <si>
    <t>제조업</t>
    <phoneticPr fontId="2" type="noConversion"/>
  </si>
  <si>
    <t>일학습병행 학습기업</t>
  </si>
  <si>
    <t>kimj@isensor.co.kr</t>
    <phoneticPr fontId="2" type="noConversion"/>
  </si>
  <si>
    <t>전자공학, 제어공학 등</t>
    <phoneticPr fontId="2" type="noConversion"/>
  </si>
  <si>
    <t>한국과학기술지주㈜</t>
    <phoneticPr fontId="2" type="noConversion"/>
  </si>
  <si>
    <t>대전 유성구 대덕대로 593, 904호</t>
    <phoneticPr fontId="2" type="noConversion"/>
  </si>
  <si>
    <t>서비스, 기술사업화</t>
    <phoneticPr fontId="2" type="noConversion"/>
  </si>
  <si>
    <t>042-862-8661</t>
    <phoneticPr fontId="2" type="noConversion"/>
  </si>
  <si>
    <t>010-2817-2107</t>
    <phoneticPr fontId="2" type="noConversion"/>
  </si>
  <si>
    <t>jhlee19@kstholdings.co.kr</t>
    <phoneticPr fontId="2" type="noConversion"/>
  </si>
  <si>
    <t>경영지원, 창업기획 분야</t>
    <phoneticPr fontId="2" type="noConversion"/>
  </si>
  <si>
    <t>㈜씨에이치씨랩</t>
    <phoneticPr fontId="2" type="noConversion"/>
  </si>
  <si>
    <t>차형철</t>
    <phoneticPr fontId="2" type="noConversion"/>
  </si>
  <si>
    <t>대전 유성구 과학성장로150, W1동</t>
    <phoneticPr fontId="2" type="noConversion"/>
  </si>
  <si>
    <t>이원환</t>
    <phoneticPr fontId="2" type="noConversion"/>
  </si>
  <si>
    <t>042-933-0038</t>
    <phoneticPr fontId="2" type="noConversion"/>
  </si>
  <si>
    <t>010-4517-4806</t>
    <phoneticPr fontId="2" type="noConversion"/>
  </si>
  <si>
    <t>lwh@chclab.com</t>
    <phoneticPr fontId="2" type="noConversion"/>
  </si>
  <si>
    <t>경영지원(회계, 총무)</t>
    <phoneticPr fontId="2" type="noConversion"/>
  </si>
  <si>
    <t>㈜유클리드소프트</t>
    <phoneticPr fontId="2" type="noConversion"/>
  </si>
  <si>
    <t>채은경, 박주한</t>
    <phoneticPr fontId="2" type="noConversion"/>
  </si>
  <si>
    <t>대전 서구 계룡로 314, 4층 (본사)</t>
    <phoneticPr fontId="2" type="noConversion"/>
  </si>
  <si>
    <t>소프트웨어자문개발공급</t>
    <phoneticPr fontId="2" type="noConversion"/>
  </si>
  <si>
    <t>최종원</t>
    <phoneticPr fontId="2" type="noConversion"/>
  </si>
  <si>
    <t>070-5165-8523</t>
    <phoneticPr fontId="2" type="noConversion"/>
  </si>
  <si>
    <t>010-3202-4236</t>
    <phoneticPr fontId="2" type="noConversion"/>
  </si>
  <si>
    <t>jwchoi@euclidsoft.co.kr</t>
    <phoneticPr fontId="2" type="noConversion"/>
  </si>
  <si>
    <t>교육 기획/운영</t>
    <phoneticPr fontId="2" type="noConversion"/>
  </si>
  <si>
    <t>엔비오가드</t>
    <phoneticPr fontId="2" type="noConversion"/>
  </si>
  <si>
    <t>오덕환</t>
    <phoneticPr fontId="2" type="noConversion"/>
  </si>
  <si>
    <t>대전 대덕구 평촌2길 39</t>
    <phoneticPr fontId="2" type="noConversion"/>
  </si>
  <si>
    <t>조현미</t>
    <phoneticPr fontId="2" type="noConversion"/>
  </si>
  <si>
    <t>042-933-7929</t>
    <phoneticPr fontId="2" type="noConversion"/>
  </si>
  <si>
    <t>010-7410-7532</t>
    <phoneticPr fontId="2" type="noConversion"/>
  </si>
  <si>
    <t>ohj0324@naver.com</t>
    <phoneticPr fontId="2" type="noConversion"/>
  </si>
  <si>
    <t>미생물 배양 및 기초 실험</t>
    <phoneticPr fontId="2" type="noConversion"/>
  </si>
  <si>
    <t>2026년 8월</t>
    <phoneticPr fontId="2" type="noConversion"/>
  </si>
  <si>
    <t>에이치앤파워㈜</t>
    <phoneticPr fontId="2" type="noConversion"/>
  </si>
  <si>
    <t>대전 유성구 대학로 291</t>
    <phoneticPr fontId="2" type="noConversion"/>
  </si>
  <si>
    <t>수소 및 연료전지</t>
    <phoneticPr fontId="2" type="noConversion"/>
  </si>
  <si>
    <t>ejlim@hnpower.co.kr</t>
    <phoneticPr fontId="2" type="noConversion"/>
  </si>
  <si>
    <t>에트리홀딩스㈜</t>
    <phoneticPr fontId="2" type="noConversion"/>
  </si>
  <si>
    <t>박성용</t>
    <phoneticPr fontId="2" type="noConversion"/>
  </si>
  <si>
    <t>대전 유성구 가정로 218 융합기술연구생산센터 303호</t>
    <phoneticPr fontId="2" type="noConversion"/>
  </si>
  <si>
    <t>서비스</t>
    <phoneticPr fontId="2" type="noConversion"/>
  </si>
  <si>
    <t>박이경</t>
    <phoneticPr fontId="2" type="noConversion"/>
  </si>
  <si>
    <t>042-860-0776</t>
    <phoneticPr fontId="2" type="noConversion"/>
  </si>
  <si>
    <t>010-2805-5813</t>
    <phoneticPr fontId="2" type="noConversion"/>
  </si>
  <si>
    <t>ykpark@etriholdings.com</t>
    <phoneticPr fontId="2" type="noConversion"/>
  </si>
  <si>
    <t>경영지원 및 기술사업화 투자업</t>
    <phoneticPr fontId="2" type="noConversion"/>
  </si>
  <si>
    <t>충청신문</t>
    <phoneticPr fontId="2" type="noConversion"/>
  </si>
  <si>
    <t>대전 중구 동서대로 1337</t>
    <phoneticPr fontId="2" type="noConversion"/>
  </si>
  <si>
    <t>신문사</t>
    <phoneticPr fontId="2" type="noConversion"/>
  </si>
  <si>
    <t>kmy@dailycc.net</t>
    <phoneticPr fontId="2" type="noConversion"/>
  </si>
  <si>
    <t>한국건강관리협회 대전충남지부</t>
    <phoneticPr fontId="2" type="noConversion"/>
  </si>
  <si>
    <t>김인원</t>
    <phoneticPr fontId="2" type="noConversion"/>
  </si>
  <si>
    <t>대전 서구 계룡로 611</t>
    <phoneticPr fontId="2" type="noConversion"/>
  </si>
  <si>
    <t>의료업</t>
    <phoneticPr fontId="2" type="noConversion"/>
  </si>
  <si>
    <t>정연지</t>
    <phoneticPr fontId="2" type="noConversion"/>
  </si>
  <si>
    <t>042-530-2216</t>
    <phoneticPr fontId="2" type="noConversion"/>
  </si>
  <si>
    <t>010-5803-2502</t>
    <phoneticPr fontId="2" type="noConversion"/>
  </si>
  <si>
    <t>venduswl@kahp.or.kr</t>
    <phoneticPr fontId="2" type="noConversion"/>
  </si>
  <si>
    <t>보건행정</t>
    <phoneticPr fontId="2" type="noConversion"/>
  </si>
  <si>
    <t>에이치알컴퍼니㈜</t>
    <phoneticPr fontId="2" type="noConversion"/>
  </si>
  <si>
    <t>왕현래</t>
    <phoneticPr fontId="2" type="noConversion"/>
  </si>
  <si>
    <t>대전 유성구 대덕대로512번길 20, 306호</t>
    <phoneticPr fontId="2" type="noConversion"/>
  </si>
  <si>
    <t>위성 및 기타 방송업</t>
    <phoneticPr fontId="2" type="noConversion"/>
  </si>
  <si>
    <t>우주항공</t>
  </si>
  <si>
    <t>류현빈</t>
    <phoneticPr fontId="2" type="noConversion"/>
  </si>
  <si>
    <t>010-4470-4426</t>
    <phoneticPr fontId="2" type="noConversion"/>
  </si>
  <si>
    <t>ryuleo4426@whrcompany</t>
    <phoneticPr fontId="2" type="noConversion"/>
  </si>
  <si>
    <t>영상편집, 제작</t>
    <phoneticPr fontId="2" type="noConversion"/>
  </si>
  <si>
    <t>㈜맥앤윕 대전지점</t>
    <phoneticPr fontId="2" type="noConversion"/>
  </si>
  <si>
    <t>김수우</t>
    <phoneticPr fontId="2" type="noConversion"/>
  </si>
  <si>
    <t>대전 유성구 갑천로 361-17 5층</t>
    <phoneticPr fontId="2" type="noConversion"/>
  </si>
  <si>
    <t>전시기획업</t>
    <phoneticPr fontId="2" type="noConversion"/>
  </si>
  <si>
    <t>이나영</t>
    <phoneticPr fontId="2" type="noConversion"/>
  </si>
  <si>
    <t>070-5172-4111</t>
    <phoneticPr fontId="2" type="noConversion"/>
  </si>
  <si>
    <t>010-6688-4240</t>
    <phoneticPr fontId="2" type="noConversion"/>
  </si>
  <si>
    <t>acc@mecnwip.com</t>
    <phoneticPr fontId="2" type="noConversion"/>
  </si>
  <si>
    <t>전시컨벤션 및 행사 대행업</t>
    <phoneticPr fontId="2" type="noConversion"/>
  </si>
  <si>
    <t>콜라보에어㈜</t>
    <phoneticPr fontId="2" type="noConversion"/>
  </si>
  <si>
    <t>이주현</t>
    <phoneticPr fontId="2" type="noConversion"/>
  </si>
  <si>
    <t>대전 유성구 엑스포로1 신세계사이언스센터 1901호</t>
    <phoneticPr fontId="2" type="noConversion"/>
  </si>
  <si>
    <t>정보통신업, 서비스</t>
    <phoneticPr fontId="2" type="noConversion"/>
  </si>
  <si>
    <t>박재용</t>
    <phoneticPr fontId="2" type="noConversion"/>
  </si>
  <si>
    <t>042-347-3355</t>
    <phoneticPr fontId="2" type="noConversion"/>
  </si>
  <si>
    <t>010-2648-6446</t>
    <phoneticPr fontId="2" type="noConversion"/>
  </si>
  <si>
    <t>wmn789456@collaboair.com</t>
    <phoneticPr fontId="2" type="noConversion"/>
  </si>
  <si>
    <t>행정사무보조</t>
    <phoneticPr fontId="2" type="noConversion"/>
  </si>
  <si>
    <t>㈜금강일보</t>
    <phoneticPr fontId="2" type="noConversion"/>
  </si>
  <si>
    <t>김장식</t>
    <phoneticPr fontId="2" type="noConversion"/>
  </si>
  <si>
    <t>대전 서구 대덕대로 223 대우토피아 8층</t>
    <phoneticPr fontId="2" type="noConversion"/>
  </si>
  <si>
    <t>제조업/서비스</t>
    <phoneticPr fontId="2" type="noConversion"/>
  </si>
  <si>
    <t>조은수</t>
    <phoneticPr fontId="2" type="noConversion"/>
  </si>
  <si>
    <t>010-5620-2074</t>
    <phoneticPr fontId="2" type="noConversion"/>
  </si>
  <si>
    <t>goodsu@ggilbo.com</t>
    <phoneticPr fontId="2" type="noConversion"/>
  </si>
  <si>
    <t>㈜비제이바이오켐</t>
    <phoneticPr fontId="2" type="noConversion"/>
  </si>
  <si>
    <t>정국인</t>
    <phoneticPr fontId="2" type="noConversion"/>
  </si>
  <si>
    <t>대전 유성구 테크노2로 199, 415호</t>
    <phoneticPr fontId="2" type="noConversion"/>
  </si>
  <si>
    <t>바이오합성제품</t>
    <phoneticPr fontId="2" type="noConversion"/>
  </si>
  <si>
    <t>함명수</t>
    <phoneticPr fontId="2" type="noConversion"/>
  </si>
  <si>
    <t>042-863-4078</t>
    <phoneticPr fontId="2" type="noConversion"/>
  </si>
  <si>
    <t>010-8792-0899</t>
    <phoneticPr fontId="2" type="noConversion"/>
  </si>
  <si>
    <t>chem1@bjbiochem.com</t>
    <phoneticPr fontId="2" type="noConversion"/>
  </si>
  <si>
    <t>합성연구 및 응용바이오 분야</t>
    <phoneticPr fontId="2" type="noConversion"/>
  </si>
  <si>
    <t>㈜두시텍</t>
    <phoneticPr fontId="2" type="noConversion"/>
  </si>
  <si>
    <t>정진호</t>
    <phoneticPr fontId="2" type="noConversion"/>
  </si>
  <si>
    <t>대전 유성구 테크노 10로 44-15</t>
    <phoneticPr fontId="2" type="noConversion"/>
  </si>
  <si>
    <t>송혜원</t>
    <phoneticPr fontId="2" type="noConversion"/>
  </si>
  <si>
    <t>042-280-1424</t>
    <phoneticPr fontId="2" type="noConversion"/>
  </si>
  <si>
    <t>010-4322-0036</t>
    <phoneticPr fontId="2" type="noConversion"/>
  </si>
  <si>
    <t>shw@dusi.co.kr</t>
    <phoneticPr fontId="2" type="noConversion"/>
  </si>
  <si>
    <t>S/W 개발</t>
    <phoneticPr fontId="2" type="noConversion"/>
  </si>
  <si>
    <t>신규</t>
  </si>
  <si>
    <t>페리지에어로스페이스㈜</t>
    <phoneticPr fontId="2" type="noConversion"/>
  </si>
  <si>
    <t>신동윤</t>
    <phoneticPr fontId="2" type="noConversion"/>
  </si>
  <si>
    <t>대전 서구 대덕대로 398, 4층</t>
    <phoneticPr fontId="2" type="noConversion"/>
  </si>
  <si>
    <t>62명</t>
    <phoneticPr fontId="2" type="noConversion"/>
  </si>
  <si>
    <t>박미</t>
    <phoneticPr fontId="2" type="noConversion"/>
  </si>
  <si>
    <t>010-8562-9485</t>
    <phoneticPr fontId="2" type="noConversion"/>
  </si>
  <si>
    <t>mpark@perigee.space</t>
  </si>
  <si>
    <t>추진&amp;시스템, 관리 사무직</t>
    <phoneticPr fontId="2" type="noConversion"/>
  </si>
  <si>
    <t>(사)지방행정발전연구원 대전본부</t>
    <phoneticPr fontId="2" type="noConversion"/>
  </si>
  <si>
    <t>대전 유성구 노은서로76번길 77</t>
    <phoneticPr fontId="2" type="noConversion"/>
  </si>
  <si>
    <t>경영 컨설팅업</t>
    <phoneticPr fontId="2" type="noConversion"/>
  </si>
  <si>
    <t>070-4123-9924</t>
    <phoneticPr fontId="2" type="noConversion"/>
  </si>
  <si>
    <t>ljh@ladi.or.kr</t>
    <phoneticPr fontId="2" type="noConversion"/>
  </si>
  <si>
    <t>대전보건대학교</t>
  </si>
  <si>
    <t>비영리법인</t>
  </si>
  <si>
    <t>희망복지플러스사회적협동조합</t>
  </si>
  <si>
    <t>장연식</t>
  </si>
  <si>
    <t>대전광역시 동구 옥천로 130, 3층</t>
  </si>
  <si>
    <t>2022. 01. 03</t>
  </si>
  <si>
    <t>사회복지</t>
  </si>
  <si>
    <t>13명</t>
  </si>
  <si>
    <t>김차경</t>
  </si>
  <si>
    <t>042-348-7600</t>
  </si>
  <si>
    <t>010-2742-0308</t>
  </si>
  <si>
    <t>hwfplus@hanmail.net</t>
  </si>
  <si>
    <t>hardbag2@hanmail.net</t>
  </si>
  <si>
    <t>행정 및 이용자관리</t>
  </si>
  <si>
    <t>2명</t>
  </si>
  <si>
    <t>2026년 05월</t>
  </si>
  <si>
    <t>2026년12월</t>
  </si>
  <si>
    <t>중소기업</t>
  </si>
  <si>
    <t>의료법인청운의료재단 이안과병원</t>
  </si>
  <si>
    <t>황재경</t>
  </si>
  <si>
    <t>대전광역시 중구 대종로 468</t>
  </si>
  <si>
    <t>의료업</t>
  </si>
  <si>
    <t>53명</t>
  </si>
  <si>
    <t>김보미</t>
  </si>
  <si>
    <t>042-220-5503</t>
  </si>
  <si>
    <t>010-5061-9925</t>
  </si>
  <si>
    <t>2eyeshospital@daum.net</t>
  </si>
  <si>
    <t>ase9925@naver.com</t>
  </si>
  <si>
    <t>원무행정(1), 안경광학검안(2)</t>
  </si>
  <si>
    <t>3명</t>
  </si>
  <si>
    <t>2026년 06월</t>
  </si>
  <si>
    <t>2026년 09월</t>
  </si>
  <si>
    <t>이안경원 둔산점</t>
  </si>
  <si>
    <t>이종운</t>
  </si>
  <si>
    <t>대전 서구 둔산동 1039번지 cnc빌딩1층</t>
  </si>
  <si>
    <t>소매</t>
  </si>
  <si>
    <t>6명</t>
  </si>
  <si>
    <t>이수천</t>
  </si>
  <si>
    <t>042-486-2204</t>
  </si>
  <si>
    <t>010-9087-3484</t>
  </si>
  <si>
    <t>su3484@naver.com</t>
  </si>
  <si>
    <t>leeopt2204@naver.com</t>
  </si>
  <si>
    <t>고객상담 및 판매 서비스</t>
  </si>
  <si>
    <t>1명</t>
  </si>
  <si>
    <t>교육기관</t>
  </si>
  <si>
    <t>장미유치원</t>
  </si>
  <si>
    <t>류충남</t>
  </si>
  <si>
    <t>대전광역시 대덕구 아리랑로197번길 48</t>
  </si>
  <si>
    <t>5명</t>
  </si>
  <si>
    <t>김윤경</t>
  </si>
  <si>
    <t>042-632-3939</t>
  </si>
  <si>
    <t>010-5401-4999</t>
  </si>
  <si>
    <t>jangmykid@hanmail.net</t>
  </si>
  <si>
    <t>교육</t>
  </si>
  <si>
    <t>2026년 03월</t>
  </si>
  <si>
    <t>2026년 12월</t>
  </si>
  <si>
    <t>주식회사 키프로젠</t>
  </si>
  <si>
    <t>함문선</t>
  </si>
  <si>
    <t>대전광역시 신일동로 105(신일동, 벤처타운장영실관 404호)</t>
  </si>
  <si>
    <t>바이오</t>
  </si>
  <si>
    <t>10명</t>
  </si>
  <si>
    <t>전호진</t>
  </si>
  <si>
    <t>042-861-7184</t>
  </si>
  <si>
    <t>010-3488-8591</t>
  </si>
  <si>
    <t>hjjeon@keyprogen.com</t>
  </si>
  <si>
    <t>연구</t>
  </si>
  <si>
    <t>㈜충청투데이</t>
  </si>
  <si>
    <t>홍경선</t>
  </si>
  <si>
    <t>대전 서구 갈마동 400, 2층</t>
  </si>
  <si>
    <t>신문 출판</t>
  </si>
  <si>
    <t>77명</t>
  </si>
  <si>
    <t>김준혁</t>
  </si>
  <si>
    <t>042-380-7012</t>
  </si>
  <si>
    <t>010-8456-3794</t>
  </si>
  <si>
    <t>kjh325@daum.net</t>
  </si>
  <si>
    <t>디자인, 편집</t>
  </si>
  <si>
    <t>호텔인터시티</t>
  </si>
  <si>
    <t>이병학</t>
  </si>
  <si>
    <t>대전광역시 유성구 온천로 92</t>
  </si>
  <si>
    <t>관광호텔</t>
  </si>
  <si>
    <t>105명</t>
  </si>
  <si>
    <t>박찬영</t>
  </si>
  <si>
    <t>042-600-6026</t>
  </si>
  <si>
    <t>010-4411-6628</t>
  </si>
  <si>
    <t>sjk@hotelinterciti.com</t>
  </si>
  <si>
    <t>interciti17@naver.com</t>
  </si>
  <si>
    <t>조리</t>
  </si>
  <si>
    <t>2026년 07월</t>
  </si>
  <si>
    <t>희망플러스최중증발달장애인통합돌봄센터</t>
  </si>
  <si>
    <t>조은겸</t>
  </si>
  <si>
    <t>대전광역시 중구 대흥로121번길 6, 2층</t>
  </si>
  <si>
    <t>2024.09.25</t>
  </si>
  <si>
    <t>사회복지사업수행기관</t>
  </si>
  <si>
    <t>4명</t>
  </si>
  <si>
    <t>070-4113-7600</t>
  </si>
  <si>
    <t>010-7448-7469</t>
  </si>
  <si>
    <t>hwbplus@hanmail.net</t>
  </si>
  <si>
    <t>hwbplus@daum.net</t>
  </si>
  <si>
    <t>돌봄 및 행정</t>
  </si>
  <si>
    <t>2026년 04월</t>
  </si>
  <si>
    <t>중촌사회복지관</t>
  </si>
  <si>
    <t>이상금</t>
  </si>
  <si>
    <t>대전광역시 중구 대전천서로 695</t>
  </si>
  <si>
    <t>15명</t>
  </si>
  <si>
    <t>김미경</t>
  </si>
  <si>
    <t>042-221-2577</t>
  </si>
  <si>
    <t>010-3806-2794</t>
  </si>
  <si>
    <t>jcw2577@naver.com</t>
  </si>
  <si>
    <t>지매치밀링센터치과기공소</t>
  </si>
  <si>
    <t>김성환</t>
  </si>
  <si>
    <t>대전광역시 중구 중촌동 87-1번지 2층</t>
  </si>
  <si>
    <t>치과기공</t>
  </si>
  <si>
    <t>8명</t>
  </si>
  <si>
    <t>010-4226-5242</t>
  </si>
  <si>
    <t>tibs29@hanmail.net</t>
  </si>
  <si>
    <t>미제출</t>
  </si>
  <si>
    <t>㈜하이엔드솔루션즈</t>
  </si>
  <si>
    <t>문철현</t>
  </si>
  <si>
    <t xml:space="preserve">대전광역시 서구 월평로40 303호 906호 </t>
  </si>
  <si>
    <t>제조업 치과기공소</t>
  </si>
  <si>
    <t>11명</t>
  </si>
  <si>
    <t>010-9405-2879</t>
  </si>
  <si>
    <t>skyhigh1205@naver.com</t>
  </si>
  <si>
    <t>중견기업</t>
  </si>
  <si>
    <t>㈜바이오니아</t>
  </si>
  <si>
    <t>박한오</t>
  </si>
  <si>
    <t>대전광역시 유성구 테크노2로 71</t>
  </si>
  <si>
    <t>제조업서비스 등</t>
  </si>
  <si>
    <t>426명</t>
  </si>
  <si>
    <t>김건철</t>
  </si>
  <si>
    <t>042-939-8290</t>
  </si>
  <si>
    <t>010-4416-6334</t>
  </si>
  <si>
    <t>kcheol.kim@bioneer.co.kr</t>
  </si>
  <si>
    <t>품질관리</t>
  </si>
  <si>
    <t>㈜바임</t>
  </si>
  <si>
    <t>박종현</t>
  </si>
  <si>
    <t>대전광역시 유성구 테크노3로 14</t>
  </si>
  <si>
    <t>의료기기</t>
  </si>
  <si>
    <t>175명</t>
  </si>
  <si>
    <t>나정민</t>
  </si>
  <si>
    <t>042-935-6456</t>
  </si>
  <si>
    <t>010-9369-5265</t>
  </si>
  <si>
    <t>rjm7@vaim.co.kr</t>
  </si>
  <si>
    <t>rjm2580@nate.com</t>
  </si>
  <si>
    <t>생산제조</t>
  </si>
  <si>
    <t>㈜장학문구사</t>
  </si>
  <si>
    <t>곽근규</t>
  </si>
  <si>
    <t>대전광역시 대덕구 오정로 100</t>
  </si>
  <si>
    <t>도,소매업</t>
  </si>
  <si>
    <t>매출의 탑 수상기업</t>
  </si>
  <si>
    <t>101명</t>
  </si>
  <si>
    <t>곽효순</t>
  </si>
  <si>
    <t>042-670-2670</t>
  </si>
  <si>
    <t>010-9403-2643</t>
  </si>
  <si>
    <t>hsgwak@jhmungu.com</t>
  </si>
  <si>
    <t>사무보조</t>
  </si>
  <si>
    <t>유니코스㈜</t>
  </si>
  <si>
    <t>김기창</t>
  </si>
  <si>
    <t>대전 유성구 문지로 282-30</t>
  </si>
  <si>
    <t>제조업</t>
  </si>
  <si>
    <t>45명</t>
  </si>
  <si>
    <t>김우람</t>
  </si>
  <si>
    <t>070-4012-1089</t>
  </si>
  <si>
    <t>010-7150-7962</t>
  </si>
  <si>
    <t>kwr7963@e-unicos.com</t>
  </si>
  <si>
    <t>kwr7963@naver.com</t>
  </si>
  <si>
    <t>행정</t>
  </si>
  <si>
    <t>우송대학교</t>
  </si>
  <si>
    <t>㈜바이오브레인</t>
  </si>
  <si>
    <t>김기성</t>
  </si>
  <si>
    <t>대전 서구 둔산대로117번길 66 (만년동) 골드벤처타워 208호</t>
  </si>
  <si>
    <t>생체신호 AI 분석기술</t>
  </si>
  <si>
    <t>현장</t>
  </si>
  <si>
    <t>㈜한빛레이저</t>
  </si>
  <si>
    <t>김정묵</t>
  </si>
  <si>
    <t>대전 유성구 전민동 461-2</t>
  </si>
  <si>
    <t>반도체 및 회로설계</t>
  </si>
  <si>
    <t>㈜두시텍</t>
  </si>
  <si>
    <t>정진호</t>
  </si>
  <si>
    <t>대전 유성구 테크노10로 44-15 (탑립동)</t>
  </si>
  <si>
    <t>주식회사 피지오</t>
  </si>
  <si>
    <t>유중경</t>
  </si>
  <si>
    <t>대전 중구 중앙로 119 (선화동) 대전테크노파크 디스테이션 9층</t>
  </si>
  <si>
    <t>2026-</t>
  </si>
  <si>
    <t>비엠스토리</t>
  </si>
  <si>
    <t>김명희</t>
  </si>
  <si>
    <t>대전 동구 자양동 98-8 (백룡로47번길 28)</t>
  </si>
  <si>
    <t>웹 디자인/개발</t>
  </si>
  <si>
    <t>대전 유성구 봉명동 545-5 호텔인터시티</t>
  </si>
  <si>
    <r>
      <t>식음료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>조리</t>
    </r>
  </si>
  <si>
    <t>㈜메디브</t>
  </si>
  <si>
    <t>이근화</t>
  </si>
  <si>
    <t>대전 유성구 복용동로 43, 302호 (복용동,더리브시그니)</t>
  </si>
  <si>
    <t>반도체 설계 및 특성평가</t>
  </si>
  <si>
    <t>공공기관</t>
  </si>
  <si>
    <t>소상공인시장진흥공단</t>
  </si>
  <si>
    <t>인태연</t>
  </si>
  <si>
    <t>대전광역시 중구 보문로 246 (대흥동,대림빌딩 2층,3층,11층)</t>
  </si>
  <si>
    <t>지원사업 및 금융사원 운영지원</t>
  </si>
  <si>
    <t>주식회사 엠에스전략연구소</t>
  </si>
  <si>
    <t>박지현</t>
  </si>
  <si>
    <t>충남 보령시 어울길30, 2동 205호</t>
  </si>
  <si>
    <t>학술연구 및 조사분석</t>
  </si>
  <si>
    <t>㈜엑스비스</t>
  </si>
  <si>
    <t>김명진</t>
  </si>
  <si>
    <t>대전 유성구 테크노1로 57</t>
  </si>
  <si>
    <r>
      <t xml:space="preserve">자동차 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>기술지원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 xml:space="preserve"> 레이저 용접</t>
    </r>
  </si>
  <si>
    <t>㈜엑스엠더블유</t>
  </si>
  <si>
    <t>이진석</t>
  </si>
  <si>
    <t>대전 대덕구 대화로 120 가온비즈타워 913호</t>
  </si>
  <si>
    <r>
      <t>전자부품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>시스템제조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>소프트웨어</t>
    </r>
  </si>
  <si>
    <t>세래피코</t>
  </si>
  <si>
    <t>차혜영</t>
  </si>
  <si>
    <t>대전 대덕구 대화로106번길 66 (대화동, 펜타플렉스) 1025호</t>
  </si>
  <si>
    <t>디자인</t>
  </si>
  <si>
    <t>SC행복한실버요양원</t>
  </si>
  <si>
    <t>김태형</t>
  </si>
  <si>
    <t>대전 대덕구 계족산로81번길 74 (송촌동) 5,6층</t>
  </si>
  <si>
    <r>
      <t xml:space="preserve">스포츠 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 xml:space="preserve">건강 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>재활분야</t>
    </r>
  </si>
  <si>
    <t>골든매디컬케이요양원</t>
  </si>
  <si>
    <t>김영주</t>
  </si>
  <si>
    <t>대전광역시 서구 유등로 507 (용문동)</t>
  </si>
  <si>
    <t>대동종합사회복지관</t>
  </si>
  <si>
    <t>김현채</t>
  </si>
  <si>
    <t>대전 동구 백룡로48번길 79</t>
  </si>
  <si>
    <t>평화가득함요양원</t>
  </si>
  <si>
    <t>박민선</t>
  </si>
  <si>
    <t>대전광역시 중구 오류로111(오류동)</t>
  </si>
  <si>
    <t>용운종합사회복지관</t>
  </si>
  <si>
    <t>김화종</t>
  </si>
  <si>
    <t>대전광역시 동구 용운로 110(용운동)</t>
  </si>
  <si>
    <t>예스케어대전요양원</t>
  </si>
  <si>
    <t>박정모</t>
  </si>
  <si>
    <t>대전광역시 대덕구 덕암로162번길 10 (상서동)</t>
  </si>
  <si>
    <t>㈜신세계센트럴 호텔오노마</t>
  </si>
  <si>
    <t>박주형</t>
  </si>
  <si>
    <t>대전광역시 유성구 엑스포로 1 (도룡동)</t>
  </si>
  <si>
    <t xml:space="preserve">㈜제니컴 </t>
  </si>
  <si>
    <t>김복경</t>
  </si>
  <si>
    <t>대전광력시 유성구 배울1로 273 (탑립동)</t>
  </si>
  <si>
    <r>
      <t xml:space="preserve">국제행사 운영 </t>
    </r>
    <r>
      <rPr>
        <sz val="11"/>
        <color theme="1"/>
        <rFont val="맑은 고딕"/>
        <family val="3"/>
        <charset val="129"/>
      </rPr>
      <t xml:space="preserve">〮 </t>
    </r>
    <r>
      <rPr>
        <sz val="11"/>
        <color theme="1"/>
        <rFont val="맑은 고딕"/>
        <family val="2"/>
        <charset val="129"/>
        <scheme val="minor"/>
      </rPr>
      <t>기획</t>
    </r>
  </si>
  <si>
    <t>㈜한국갈등관리디지털진흥원</t>
  </si>
  <si>
    <t>조정혜</t>
  </si>
  <si>
    <t>대전 광역시 유성구 대학로 99 충남대학교내 대전팁스타운 1층47</t>
  </si>
  <si>
    <r>
      <t>AI데이터라벨링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>홍보마케팅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>웹앱서비스개발</t>
    </r>
  </si>
  <si>
    <t>대전강남주간보호센터</t>
  </si>
  <si>
    <t>김재원</t>
  </si>
  <si>
    <t>대전 대덕구 한밭대로 1044 4층</t>
  </si>
  <si>
    <t>사회복지 및 어르신 케어</t>
  </si>
  <si>
    <t>신기루아트</t>
  </si>
  <si>
    <t>조세형</t>
  </si>
  <si>
    <t>대전광역시 중구 유천로17번길 11, 101호 (유천동, 솔리움V)</t>
  </si>
  <si>
    <r>
      <t>3D프린팅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>제품디자인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2"/>
        <charset val="129"/>
        <scheme val="minor"/>
      </rPr>
      <t>기구설계</t>
    </r>
  </si>
  <si>
    <t>㈜아신아트컴퍼니</t>
  </si>
  <si>
    <t>이인복</t>
  </si>
  <si>
    <t xml:space="preserve">대전광역시 중구 대종로 458 </t>
  </si>
  <si>
    <t>공연기획 및 마케팅</t>
  </si>
  <si>
    <t>테바소프트㈜</t>
  </si>
  <si>
    <t>오정섭</t>
  </si>
  <si>
    <t>시각 디자인 및 마케팅</t>
  </si>
  <si>
    <t>온누리요양원</t>
  </si>
  <si>
    <t>박영미</t>
  </si>
  <si>
    <t>대전 동구 이사로 68-21 (이사동)</t>
  </si>
  <si>
    <t>스포츠 건강 재활분야</t>
  </si>
  <si>
    <t>주식회사 미아솔</t>
  </si>
  <si>
    <t>LI YAN (리안)</t>
  </si>
  <si>
    <t>대전 동구 동대전로 79, B동 101호</t>
  </si>
  <si>
    <t>그래픽, 캐드</t>
  </si>
  <si>
    <t>세레코</t>
  </si>
  <si>
    <t>김상준</t>
  </si>
  <si>
    <t>대전 대덕구 방두말4길 23</t>
  </si>
  <si>
    <t>화장품 생산 및 관리전반</t>
  </si>
  <si>
    <t>소호헤어</t>
  </si>
  <si>
    <t>이택규</t>
  </si>
  <si>
    <t xml:space="preserve">대전 중구 중앙로 156번길 13 3층 </t>
  </si>
  <si>
    <t>헤어</t>
  </si>
  <si>
    <t>피에스씨네트웍스</t>
  </si>
  <si>
    <t>박효원</t>
  </si>
  <si>
    <t xml:space="preserve">서울특별시 강남구 언주로 869 (신사동) 서영빌딩 3층  </t>
  </si>
  <si>
    <t>한국기상산업기술원</t>
  </si>
  <si>
    <t>황명균</t>
  </si>
  <si>
    <t>대전광역시 동구 우암로 273(가양동, 가양본빌딩)</t>
  </si>
  <si>
    <t>기상지원 사업 및 경영지원</t>
  </si>
  <si>
    <t>㈜대전방송</t>
  </si>
  <si>
    <t>김세범</t>
  </si>
  <si>
    <t>대전광역시 유성구 엑스포로 131</t>
  </si>
  <si>
    <t>뉴미디어</t>
  </si>
  <si>
    <t>대전교통공사</t>
  </si>
  <si>
    <t>이광축</t>
  </si>
  <si>
    <t>대전광역시 서구 월드컵대로 480(월평동)</t>
  </si>
  <si>
    <t>철도</t>
  </si>
  <si>
    <t>국가철도공단</t>
  </si>
  <si>
    <t>이성해</t>
  </si>
  <si>
    <t>대전광역시 동구 중앙로 242</t>
  </si>
  <si>
    <t>㈜소사이어티</t>
    <phoneticPr fontId="2" type="noConversion"/>
  </si>
  <si>
    <t>고명곤</t>
    <phoneticPr fontId="2" type="noConversion"/>
  </si>
  <si>
    <t>주식회사 포디믹스</t>
    <phoneticPr fontId="2" type="noConversion"/>
  </si>
  <si>
    <t>김종민</t>
    <phoneticPr fontId="2" type="noConversion"/>
  </si>
  <si>
    <t>-</t>
    <phoneticPr fontId="2" type="noConversion"/>
  </si>
  <si>
    <t>㈜한국에너지기술단</t>
    <phoneticPr fontId="2" type="noConversion"/>
  </si>
  <si>
    <t>노영진</t>
    <phoneticPr fontId="2" type="noConversion"/>
  </si>
  <si>
    <t xml:space="preserve"> (1차) 적부심사 항목</t>
  </si>
  <si>
    <t>연번</t>
  </si>
  <si>
    <t>업체명</t>
  </si>
  <si>
    <t>기업유형</t>
  </si>
  <si>
    <t>대표자 성명</t>
  </si>
  <si>
    <t>우대선발사항</t>
  </si>
  <si>
    <t>사업장 등록</t>
  </si>
  <si>
    <t>근로자 규모</t>
  </si>
  <si>
    <t>직무적합성</t>
  </si>
  <si>
    <t>운영/지도계획</t>
  </si>
  <si>
    <t>사업장 
운영 여부</t>
  </si>
  <si>
    <t>실습생 근무지
대전지역 여부</t>
  </si>
  <si>
    <t>상시 근로자
근무 여부</t>
  </si>
  <si>
    <t>실습배정 부서 및 실습공간 환경</t>
  </si>
  <si>
    <t>실습물품
제공여부</t>
  </si>
  <si>
    <t>화학물질 취급 부분</t>
  </si>
  <si>
    <t>기타사항
(해당시)</t>
  </si>
  <si>
    <t>최종평가</t>
  </si>
  <si>
    <t>기타의견</t>
  </si>
  <si>
    <t>적부결과</t>
    <phoneticPr fontId="2" type="noConversion"/>
  </si>
  <si>
    <t>상세내용</t>
    <phoneticPr fontId="2" type="noConversion"/>
  </si>
  <si>
    <t>부서환경</t>
  </si>
  <si>
    <t>부서환경
(기타 체크시)</t>
  </si>
  <si>
    <t>실습공간</t>
  </si>
  <si>
    <t>취급여부</t>
  </si>
  <si>
    <t>취급시 
보호구 여부</t>
  </si>
  <si>
    <t>(예)</t>
  </si>
  <si>
    <t>일자리기업</t>
  </si>
  <si>
    <t>이대전</t>
  </si>
  <si>
    <t>유망중소기업</t>
    <phoneticPr fontId="2" type="noConversion"/>
  </si>
  <si>
    <t>적합</t>
  </si>
  <si>
    <t>기타</t>
  </si>
  <si>
    <t>재택근무</t>
  </si>
  <si>
    <t>별도 공간</t>
  </si>
  <si>
    <t>취급</t>
  </si>
  <si>
    <t>제공</t>
  </si>
  <si>
    <t>-</t>
  </si>
  <si>
    <t>일반사무실</t>
  </si>
  <si>
    <t>같은 공간</t>
  </si>
  <si>
    <t>미취급</t>
  </si>
  <si>
    <t>해당없음</t>
  </si>
  <si>
    <t>부적합</t>
  </si>
  <si>
    <t>적합</t>
    <phoneticPr fontId="2" type="noConversion"/>
  </si>
  <si>
    <t>연구소</t>
  </si>
  <si>
    <t>좋은일터 지정기업</t>
    <phoneticPr fontId="2" type="noConversion"/>
  </si>
  <si>
    <t>주사업장외</t>
  </si>
  <si>
    <t>일학습병행 학습기업</t>
    <phoneticPr fontId="2" type="noConversion"/>
  </si>
  <si>
    <t>공장형태</t>
  </si>
  <si>
    <t>고용부 지정 강소기업
일학습병행기업</t>
    <phoneticPr fontId="2" type="noConversion"/>
  </si>
  <si>
    <t>생략</t>
  </si>
  <si>
    <t>한남대학교</t>
  </si>
  <si>
    <t>케이엘이에스㈜</t>
  </si>
  <si>
    <t>조선영</t>
  </si>
  <si>
    <t>대전시 유성구 문지로 271-23</t>
  </si>
  <si>
    <t>제조, 연구개발</t>
  </si>
  <si>
    <t>일학습병행학습기업</t>
  </si>
  <si>
    <t>이원찬</t>
  </si>
  <si>
    <t>010-3707-2660</t>
  </si>
  <si>
    <t>wclee@kles.co.kr</t>
  </si>
  <si>
    <t>사무</t>
  </si>
  <si>
    <t>대전광역시 유성구 지족로364번길 92, 2층</t>
  </si>
  <si>
    <t>서비스</t>
  </si>
  <si>
    <t>통합인사 우수기관</t>
  </si>
  <si>
    <t>표근웅</t>
  </si>
  <si>
    <t>042-363-7495</t>
  </si>
  <si>
    <t>kwp852@semas.or.kr</t>
  </si>
  <si>
    <t>행정사무, 경영지원</t>
  </si>
  <si>
    <t>2025년 12월</t>
  </si>
  <si>
    <t>진종재</t>
  </si>
  <si>
    <t>대전광역시 유성구 엑스포로 161</t>
  </si>
  <si>
    <t>방송사</t>
  </si>
  <si>
    <t>010-3409-8003</t>
  </si>
  <si>
    <t>영상 제작 편집</t>
  </si>
  <si>
    <t>㈜맥앤윕 대전지점</t>
  </si>
  <si>
    <t>김수우</t>
  </si>
  <si>
    <t>대전광역시 유성구 갑천로 361-17, 5층</t>
  </si>
  <si>
    <t>국제회의기획업 및 전시기획업</t>
  </si>
  <si>
    <t>이나영</t>
  </si>
  <si>
    <t>070-5172-4111</t>
  </si>
  <si>
    <t>acc@mecnwip.com</t>
  </si>
  <si>
    <t>전시.컨벤션 및 행사</t>
  </si>
  <si>
    <t>2025년 13월</t>
  </si>
  <si>
    <t>에트리홀딩스㈜</t>
  </si>
  <si>
    <t>윤상경</t>
  </si>
  <si>
    <t>대전시 유성구 가정로 218 융합기술연구생산센터 303호</t>
  </si>
  <si>
    <t>기술사업화 투자업</t>
  </si>
  <si>
    <t>박이경</t>
  </si>
  <si>
    <t>042-860-0776</t>
  </si>
  <si>
    <t>ykpark@etriholdings.com</t>
  </si>
  <si>
    <t>㈜엔지니어스톡</t>
  </si>
  <si>
    <t>대전광역시 유성구 문지로 272-16, 412호</t>
  </si>
  <si>
    <t>반도체 설비</t>
  </si>
  <si>
    <t>일학습병행기업</t>
  </si>
  <si>
    <t>박지은</t>
  </si>
  <si>
    <t>042-3210-9104</t>
  </si>
  <si>
    <t>jepark@engstok.com</t>
  </si>
  <si>
    <t>마케팅 및 광고</t>
  </si>
  <si>
    <t>2025년 14월</t>
  </si>
  <si>
    <t>최치호</t>
  </si>
  <si>
    <t>대전광역시 유성구 대덕대로 593, 904호</t>
  </si>
  <si>
    <t>서비스, 기술사업화</t>
  </si>
  <si>
    <t>이준호</t>
  </si>
  <si>
    <t>경영지원</t>
  </si>
  <si>
    <t>TJB(대전방송)</t>
  </si>
  <si>
    <t>TV방송, 인터넷방송</t>
  </si>
  <si>
    <t>김금성</t>
  </si>
  <si>
    <t>042-281-1373</t>
  </si>
  <si>
    <t>venus@tjb.co.kr</t>
  </si>
  <si>
    <t>콘텐츠기획, 영상편집</t>
  </si>
  <si>
    <t>2025년 15월</t>
  </si>
  <si>
    <t>KBS한국방송 대전방송총국</t>
  </si>
  <si>
    <t>박재용</t>
  </si>
  <si>
    <t>대전 서구 둔산대로117번길 128 KBS방송국</t>
  </si>
  <si>
    <t>방송업</t>
  </si>
  <si>
    <t>지동훈</t>
  </si>
  <si>
    <t>010-8832-1459</t>
  </si>
  <si>
    <t>ddonghon@kbs.co.kr</t>
  </si>
  <si>
    <t>㈜대덕넷</t>
  </si>
  <si>
    <t>윤혜정</t>
  </si>
  <si>
    <t>대전광역시 유성구 대덕대로 582, 4층 401호</t>
  </si>
  <si>
    <t>김근혜</t>
  </si>
  <si>
    <t>070-4171-3504</t>
  </si>
  <si>
    <t>good@hellodd.com</t>
  </si>
  <si>
    <t>사업 및 취재</t>
  </si>
  <si>
    <t>2025년 16월</t>
  </si>
  <si>
    <t>㈜에스엘엠</t>
  </si>
  <si>
    <t>박영준</t>
  </si>
  <si>
    <t>대전광역시 유성구 테크노2로 323-7</t>
  </si>
  <si>
    <t>로봇</t>
  </si>
  <si>
    <t>김보람</t>
  </si>
  <si>
    <t>042-933-4672</t>
  </si>
  <si>
    <t>br.kim@slm-global.co.kr</t>
  </si>
  <si>
    <t>회계</t>
  </si>
  <si>
    <t>주식회사 마이스피플</t>
  </si>
  <si>
    <t>최병재, 우종혁</t>
  </si>
  <si>
    <t>대전광역시 유성구 계룡로 114, 1103</t>
  </si>
  <si>
    <t>전시 및 행사대행</t>
  </si>
  <si>
    <t>김민수</t>
  </si>
  <si>
    <t>010-6474-3943</t>
  </si>
  <si>
    <t>mice3943@micein.co.kr</t>
  </si>
  <si>
    <t>전시및행사대행</t>
  </si>
  <si>
    <t>2025년 17월</t>
  </si>
  <si>
    <t>씨에이치씨바이오텍</t>
  </si>
  <si>
    <t>차형철,차규호</t>
  </si>
  <si>
    <t>대전광역시 유성구 과학성장로 150, w1동 2층</t>
  </si>
  <si>
    <t>제조</t>
  </si>
  <si>
    <t>김민지</t>
  </si>
  <si>
    <t>hr@chclab.com</t>
  </si>
  <si>
    <t>사무경영,회계,전산</t>
  </si>
  <si>
    <t>이정규</t>
  </si>
  <si>
    <t>대전광역시 유성구 테크노중앙로 243-15</t>
  </si>
  <si>
    <t>55명</t>
  </si>
  <si>
    <t>박진수</t>
  </si>
  <si>
    <t>010-4405-9235</t>
  </si>
  <si>
    <t>pjs@smalllab.co.kr</t>
  </si>
  <si>
    <t>인사.기획</t>
  </si>
  <si>
    <t>2025년 18월</t>
  </si>
  <si>
    <t>서울프로폴리스</t>
  </si>
  <si>
    <t>이승완</t>
  </si>
  <si>
    <t>대전광역시 유성구 유성대로 1022번길 7</t>
  </si>
  <si>
    <t>제조.도소매</t>
  </si>
  <si>
    <t>김은실</t>
  </si>
  <si>
    <t>070-7456-3651</t>
  </si>
  <si>
    <t>010-2029-7007</t>
  </si>
  <si>
    <t>sillove79@probee.kr</t>
  </si>
  <si>
    <t>마케팅</t>
  </si>
  <si>
    <t>주식회사 지란지교데이터</t>
  </si>
  <si>
    <t>유병완</t>
  </si>
  <si>
    <t>대전광역시 유성구 테크노3로 65, 603호</t>
  </si>
  <si>
    <t>정보통신업</t>
  </si>
  <si>
    <t>유망중소기업, 강소기업</t>
  </si>
  <si>
    <t>99명</t>
  </si>
  <si>
    <t>이미선</t>
  </si>
  <si>
    <t>042-389-4230</t>
  </si>
  <si>
    <t>sadia4@jiran.com</t>
  </si>
  <si>
    <t>총무</t>
  </si>
  <si>
    <t>2025년 19월</t>
  </si>
  <si>
    <t>포디믹스</t>
  </si>
  <si>
    <t>김종민</t>
  </si>
  <si>
    <t>대전광역시 유성구 장대동 341-6 6층</t>
  </si>
  <si>
    <t>3D프린터 제조업</t>
  </si>
  <si>
    <t>010-9482-0788</t>
  </si>
  <si>
    <t xml:space="preserve"> 4dmixx@4dmixx.com</t>
  </si>
  <si>
    <t>미아솔</t>
  </si>
  <si>
    <t>LI YAN</t>
  </si>
  <si>
    <t>대전광역시 동구 동대전전로 79</t>
  </si>
  <si>
    <t>제조업(전기/조명)</t>
  </si>
  <si>
    <t>양승범</t>
  </si>
  <si>
    <t>010-7777-1970</t>
  </si>
  <si>
    <t>siu0530@daum.net</t>
  </si>
  <si>
    <t>일반사무</t>
  </si>
  <si>
    <t>2025년 20월</t>
  </si>
  <si>
    <t>더마이스</t>
  </si>
  <si>
    <t>김보상</t>
  </si>
  <si>
    <t>대전광역시 중구 대종로 529번길 43,  2층</t>
  </si>
  <si>
    <t>서비스/전시</t>
  </si>
  <si>
    <t>14명</t>
  </si>
  <si>
    <t>이승호</t>
  </si>
  <si>
    <t>070-4607-3937</t>
  </si>
  <si>
    <t>themice@themice.co.kr</t>
  </si>
  <si>
    <t>2026-01-23</t>
  </si>
  <si>
    <t>한국과학기술지주㈜</t>
    <phoneticPr fontId="2" type="noConversion"/>
  </si>
  <si>
    <t>방송국 현장</t>
    <phoneticPr fontId="2" type="noConversion"/>
  </si>
  <si>
    <t>학교(유치원 교실)</t>
    <phoneticPr fontId="2" type="noConversion"/>
  </si>
  <si>
    <t>호텔 내 각 영업장</t>
    <phoneticPr fontId="2" type="noConversion"/>
  </si>
  <si>
    <t>유망중소기업
청끌기업
좋은일터 인증기업
매출의 탑 수상기업</t>
    <phoneticPr fontId="2" type="noConversion"/>
  </si>
  <si>
    <t>지메치밀링센터치과기공소</t>
    <phoneticPr fontId="2" type="noConversion"/>
  </si>
  <si>
    <t>유망중소기업</t>
    <phoneticPr fontId="2" type="noConversion"/>
  </si>
  <si>
    <t>(사)중소기업융합중앙회</t>
    <phoneticPr fontId="2" type="noConversion"/>
  </si>
  <si>
    <t>강환수</t>
    <phoneticPr fontId="2" type="noConversion"/>
  </si>
  <si>
    <t>주식회사 지란지교데이터</t>
    <phoneticPr fontId="2" type="noConversion"/>
  </si>
  <si>
    <t>대전복합터미널 주식회사</t>
    <phoneticPr fontId="2" type="noConversion"/>
  </si>
  <si>
    <t>해당없음</t>
    <phoneticPr fontId="2" type="noConversion"/>
  </si>
  <si>
    <t>사랑누리장애인단기보호센터</t>
    <phoneticPr fontId="2" type="noConversion"/>
  </si>
  <si>
    <t>권송미</t>
    <phoneticPr fontId="2" type="noConversion"/>
  </si>
  <si>
    <t>장애인단기거주시설(일반주택)</t>
    <phoneticPr fontId="2" type="noConversion"/>
  </si>
  <si>
    <t>다우건설 주식회사</t>
    <phoneticPr fontId="2" type="noConversion"/>
  </si>
  <si>
    <t>전문수</t>
    <phoneticPr fontId="2" type="noConversion"/>
  </si>
  <si>
    <t>대전광역자활센터</t>
    <phoneticPr fontId="2" type="noConversion"/>
  </si>
  <si>
    <t>이현수</t>
    <phoneticPr fontId="2" type="noConversion"/>
  </si>
  <si>
    <t>윤치영</t>
    <phoneticPr fontId="2" type="noConversion"/>
  </si>
  <si>
    <t>㈜일신엔지니어링</t>
    <phoneticPr fontId="2" type="noConversion"/>
  </si>
  <si>
    <t>박수용</t>
    <phoneticPr fontId="2" type="noConversion"/>
  </si>
  <si>
    <t>정훈종패션</t>
    <phoneticPr fontId="2" type="noConversion"/>
  </si>
  <si>
    <t>정훈종</t>
    <phoneticPr fontId="2" type="noConversion"/>
  </si>
  <si>
    <t>㈜세레코</t>
    <phoneticPr fontId="2" type="noConversion"/>
  </si>
  <si>
    <t>김상준</t>
    <phoneticPr fontId="2" type="noConversion"/>
  </si>
  <si>
    <t>유망중소기업/매출의 탑</t>
    <phoneticPr fontId="2" type="noConversion"/>
  </si>
  <si>
    <t>주식회사 서랩</t>
    <phoneticPr fontId="2" type="noConversion"/>
  </si>
  <si>
    <t>서영욱</t>
    <phoneticPr fontId="2" type="noConversion"/>
  </si>
  <si>
    <t>글로벌스퀘어㈜</t>
    <phoneticPr fontId="2" type="noConversion"/>
  </si>
  <si>
    <t>노현철</t>
    <phoneticPr fontId="2" type="noConversion"/>
  </si>
  <si>
    <t>㈜컨트로맥스</t>
    <phoneticPr fontId="2" type="noConversion"/>
  </si>
  <si>
    <t>하덕주</t>
    <phoneticPr fontId="2" type="noConversion"/>
  </si>
  <si>
    <t>㈜팔수</t>
    <phoneticPr fontId="2" type="noConversion"/>
  </si>
  <si>
    <t>장팔수</t>
    <phoneticPr fontId="2" type="noConversion"/>
  </si>
  <si>
    <t>한솔어린이집</t>
    <phoneticPr fontId="2" type="noConversion"/>
  </si>
  <si>
    <t>유희일</t>
    <phoneticPr fontId="2" type="noConversion"/>
  </si>
  <si>
    <t>어린이집</t>
    <phoneticPr fontId="2" type="noConversion"/>
  </si>
  <si>
    <t>대전광역시 서구 변동서로 27번길 61</t>
    <phoneticPr fontId="2" type="noConversion"/>
  </si>
  <si>
    <t>사회복지서비스업</t>
    <phoneticPr fontId="2" type="noConversion"/>
  </si>
  <si>
    <t>042-528-4522</t>
    <phoneticPr fontId="2" type="noConversion"/>
  </si>
  <si>
    <t>010-6410-1321</t>
    <phoneticPr fontId="2" type="noConversion"/>
  </si>
  <si>
    <t>5284522@daum.net</t>
    <phoneticPr fontId="2" type="noConversion"/>
  </si>
  <si>
    <t>미제출</t>
    <phoneticPr fontId="2" type="noConversion"/>
  </si>
  <si>
    <t>현장</t>
    <phoneticPr fontId="2" type="noConversion"/>
  </si>
  <si>
    <t>대전광역시 서구 한밭대로570번길 29-4(월평동, 갤러리빌 8차 201호)</t>
    <phoneticPr fontId="2" type="noConversion"/>
  </si>
  <si>
    <t>최지호</t>
    <phoneticPr fontId="2" type="noConversion"/>
  </si>
  <si>
    <t>042-528-1600</t>
    <phoneticPr fontId="2" type="noConversion"/>
  </si>
  <si>
    <t>010-3421-2957</t>
    <phoneticPr fontId="2" type="noConversion"/>
  </si>
  <si>
    <t>cjh_1020@dawooec.co.kr</t>
    <phoneticPr fontId="2" type="noConversion"/>
  </si>
  <si>
    <t>대전광역시 중구 보문로310(선화동, 대제빌딩) 5층 503호</t>
    <phoneticPr fontId="2" type="noConversion"/>
  </si>
  <si>
    <t>사회복지</t>
    <phoneticPr fontId="2" type="noConversion"/>
  </si>
  <si>
    <t>김윤경</t>
    <phoneticPr fontId="2" type="noConversion"/>
  </si>
  <si>
    <t>042-257-1979</t>
    <phoneticPr fontId="2" type="noConversion"/>
  </si>
  <si>
    <t>010-2701-8306</t>
    <phoneticPr fontId="2" type="noConversion"/>
  </si>
  <si>
    <t>주식회사 엠에스코스팜</t>
    <phoneticPr fontId="2" type="noConversion"/>
  </si>
  <si>
    <t>대전광역시 동구 대학로 62, 대전대학교 산학협력관 216호</t>
    <phoneticPr fontId="2" type="noConversion"/>
  </si>
  <si>
    <t>김상윤</t>
    <phoneticPr fontId="2" type="noConversion"/>
  </si>
  <si>
    <t>042-284-2432</t>
    <phoneticPr fontId="2" type="noConversion"/>
  </si>
  <si>
    <t>010-5245-6563</t>
    <phoneticPr fontId="2" type="noConversion"/>
  </si>
  <si>
    <t>boil211@gmail.com</t>
    <phoneticPr fontId="2" type="noConversion"/>
  </si>
  <si>
    <t>대전광역시 중구 목동로42, 304호</t>
    <phoneticPr fontId="2" type="noConversion"/>
  </si>
  <si>
    <t>박준수</t>
    <phoneticPr fontId="2" type="noConversion"/>
  </si>
  <si>
    <t>042-256-6500</t>
    <phoneticPr fontId="2" type="noConversion"/>
  </si>
  <si>
    <t>010-2461-5430</t>
    <phoneticPr fontId="2" type="noConversion"/>
  </si>
  <si>
    <t>issale@daum.net</t>
    <phoneticPr fontId="2" type="noConversion"/>
  </si>
  <si>
    <t>대전광역시 서구 둔산남로 169</t>
    <phoneticPr fontId="2" type="noConversion"/>
  </si>
  <si>
    <t>패션업</t>
    <phoneticPr fontId="2" type="noConversion"/>
  </si>
  <si>
    <t>조은유</t>
    <phoneticPr fontId="2" type="noConversion"/>
  </si>
  <si>
    <t>042-488-4920</t>
    <phoneticPr fontId="2" type="noConversion"/>
  </si>
  <si>
    <t>010-9383-9659</t>
    <phoneticPr fontId="2" type="noConversion"/>
  </si>
  <si>
    <t>jstory9394@naver.com</t>
    <phoneticPr fontId="2" type="noConversion"/>
  </si>
  <si>
    <t>대전광역시 대덕구 평촌 2길 98</t>
    <phoneticPr fontId="2" type="noConversion"/>
  </si>
  <si>
    <t>김은진</t>
    <phoneticPr fontId="2" type="noConversion"/>
  </si>
  <si>
    <t>043-273-7019</t>
    <phoneticPr fontId="2" type="noConversion"/>
  </si>
  <si>
    <t>010-6518-8165</t>
    <phoneticPr fontId="2" type="noConversion"/>
  </si>
  <si>
    <t>kbrbj@celleco.co.kr</t>
    <phoneticPr fontId="2" type="noConversion"/>
  </si>
  <si>
    <t>대전광역시 동구 계족로 151, 4층 401호(대동, 대전지식산업센터)</t>
    <phoneticPr fontId="2" type="noConversion"/>
  </si>
  <si>
    <t>김세연</t>
    <phoneticPr fontId="2" type="noConversion"/>
  </si>
  <si>
    <t>042-271-2500</t>
    <phoneticPr fontId="2" type="noConversion"/>
  </si>
  <si>
    <t>010-7236-9536</t>
    <phoneticPr fontId="2" type="noConversion"/>
  </si>
  <si>
    <t>seolab0907@gmail.com</t>
    <phoneticPr fontId="2" type="noConversion"/>
  </si>
  <si>
    <t>대전광역시 유성구 노은동로75번길 42, 401호</t>
    <phoneticPr fontId="2" type="noConversion"/>
  </si>
  <si>
    <t>나유중</t>
    <phoneticPr fontId="2" type="noConversion"/>
  </si>
  <si>
    <t>042-476-6166</t>
    <phoneticPr fontId="2" type="noConversion"/>
  </si>
  <si>
    <t>010-2220-5869</t>
    <phoneticPr fontId="2" type="noConversion"/>
  </si>
  <si>
    <t>youjoong97@naver.com</t>
    <phoneticPr fontId="2" type="noConversion"/>
  </si>
  <si>
    <t>대전광역시 유성구 은구비남로7번길 48-37</t>
    <phoneticPr fontId="2" type="noConversion"/>
  </si>
  <si>
    <t>이진우</t>
    <phoneticPr fontId="2" type="noConversion"/>
  </si>
  <si>
    <t>042-822-0630</t>
    <phoneticPr fontId="2" type="noConversion"/>
  </si>
  <si>
    <t>010-3336-4269</t>
    <phoneticPr fontId="2" type="noConversion"/>
  </si>
  <si>
    <t>jwlee@contromax.com</t>
    <phoneticPr fontId="2" type="noConversion"/>
  </si>
  <si>
    <t>대전광역시 유성구 테크노1로 11-3 배재대학교 대덕밸리캠퍼스 엔비08호</t>
    <phoneticPr fontId="2" type="noConversion"/>
  </si>
  <si>
    <t>042-535-0708</t>
    <phoneticPr fontId="2" type="noConversion"/>
  </si>
  <si>
    <t>010-4254-8842</t>
    <phoneticPr fontId="2" type="noConversion"/>
  </si>
  <si>
    <t>matrix6@naver.com</t>
    <phoneticPr fontId="2" type="noConversion"/>
  </si>
  <si>
    <t>대전광역시 동구 동구청로 147 1층 한솔어린이집(가오동)</t>
    <phoneticPr fontId="2" type="noConversion"/>
  </si>
  <si>
    <t>보육사업</t>
    <phoneticPr fontId="2" type="noConversion"/>
  </si>
  <si>
    <t>양영주</t>
    <phoneticPr fontId="2" type="noConversion"/>
  </si>
  <si>
    <t>042-285-2834</t>
    <phoneticPr fontId="2" type="noConversion"/>
  </si>
  <si>
    <t>010-8507-8583</t>
    <phoneticPr fontId="2" type="noConversion"/>
  </si>
  <si>
    <t>lidia8583@hanmail.net</t>
    <phoneticPr fontId="2" type="noConversion"/>
  </si>
  <si>
    <t>dpssc08@kdissw.or.kr</t>
    <phoneticPr fontId="2" type="noConversion"/>
  </si>
  <si>
    <t>소상공인시장진흥공단</t>
    <phoneticPr fontId="2" type="noConversion"/>
  </si>
  <si>
    <t>공공기관</t>
    <phoneticPr fontId="2" type="noConversion"/>
  </si>
  <si>
    <t>인태연</t>
    <phoneticPr fontId="2" type="noConversion"/>
  </si>
  <si>
    <t>07496@naver.com</t>
    <phoneticPr fontId="2" type="noConversion"/>
  </si>
  <si>
    <t>활동센터 등</t>
    <phoneticPr fontId="2" type="noConversion"/>
  </si>
  <si>
    <t>공공기관</t>
    <phoneticPr fontId="2" type="noConversion"/>
  </si>
  <si>
    <t>POOL 신청기업</t>
    <phoneticPr fontId="2" type="noConversion"/>
  </si>
  <si>
    <t>-</t>
    <phoneticPr fontId="2" type="noConversion"/>
  </si>
  <si>
    <t>2026. 3. 27.(금)</t>
    <phoneticPr fontId="2" type="noConversion"/>
  </si>
  <si>
    <t>업력 3년 미만</t>
    <phoneticPr fontId="2" type="noConversion"/>
  </si>
  <si>
    <t>일경험 수련생 근무지 청주</t>
    <phoneticPr fontId="2" type="noConversion"/>
  </si>
  <si>
    <t>서류 미제출</t>
    <phoneticPr fontId="2" type="noConversion"/>
  </si>
  <si>
    <t>(2차) 실습환경 서면심사 항목</t>
    <phoneticPr fontId="2" type="noConversion"/>
  </si>
  <si>
    <t>컨소시엄 기업 명단</t>
    <phoneticPr fontId="2" type="noConversion"/>
  </si>
  <si>
    <t>기타 의견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</si>
</sst>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&quot;명&quot;"/>
    <numFmt numFmtId="177" formatCode="mm&quot;월&quot;\ dd&quot;일&quot;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Segoe UI"/>
      <family val="2"/>
    </font>
    <font>
      <sz val="12"/>
      <color rgb="FF333333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rgb="FF454646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 shrinkToFit="1"/>
    </xf>
    <xf numFmtId="0" fontId="0" fillId="3" borderId="1" xfId="0" applyNumberFormat="1" applyFill="1" applyBorder="1" applyAlignment="1">
      <alignment horizontal="center" vertical="center" shrinkToFit="1"/>
    </xf>
    <xf numFmtId="0" fontId="16" fillId="0" borderId="1" xfId="0" applyNumberFormat="1" applyFont="1" applyFill="1" applyBorder="1" applyAlignment="1">
      <alignment horizontal="center" vertical="center" shrinkToFit="1"/>
    </xf>
    <xf numFmtId="176" fontId="22" fillId="0" borderId="1" xfId="0" applyNumberFormat="1" applyFont="1" applyBorder="1" applyAlignment="1">
      <alignment horizontal="center" vertical="center" shrinkToFit="1"/>
    </xf>
    <xf numFmtId="176" fontId="22" fillId="0" borderId="1" xfId="0" quotePrefix="1" applyNumberFormat="1" applyFont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176" fontId="0" fillId="0" borderId="1" xfId="0" applyNumberFormat="1" applyFill="1" applyBorder="1" applyAlignment="1">
      <alignment horizontal="center" vertical="center" shrinkToFit="1"/>
    </xf>
    <xf numFmtId="176" fontId="0" fillId="0" borderId="1" xfId="0" quotePrefix="1" applyNumberForma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ont="1" applyFill="1" applyBorder="1" applyAlignment="1" applyProtection="1">
      <alignment horizontal="center" vertical="center"/>
      <protection locked="0"/>
    </xf>
    <xf numFmtId="176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41" fontId="0" fillId="0" borderId="1" xfId="6" applyFont="1" applyFill="1" applyBorder="1" applyAlignment="1">
      <alignment horizontal="center" vertical="center"/>
    </xf>
    <xf numFmtId="0" fontId="13" fillId="0" borderId="1" xfId="2" applyFill="1" applyBorder="1" applyAlignment="1">
      <alignment horizontal="center" vertical="center"/>
    </xf>
    <xf numFmtId="14" fontId="0" fillId="0" borderId="1" xfId="0" quotePrefix="1" applyNumberForma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/>
    </xf>
    <xf numFmtId="41" fontId="14" fillId="0" borderId="1" xfId="6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25" fillId="0" borderId="1" xfId="2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77" fontId="0" fillId="0" borderId="1" xfId="0" quotePrefix="1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wrapText="1" shrinkToFit="1"/>
    </xf>
    <xf numFmtId="0" fontId="23" fillId="0" borderId="1" xfId="0" applyFont="1" applyFill="1" applyBorder="1" applyAlignment="1">
      <alignment horizontal="center" vertical="center" shrinkToFit="1"/>
    </xf>
    <xf numFmtId="0" fontId="13" fillId="0" borderId="0" xfId="2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41" fontId="14" fillId="0" borderId="1" xfId="1" applyFont="1" applyFill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 shrinkToFit="1"/>
    </xf>
    <xf numFmtId="41" fontId="0" fillId="0" borderId="1" xfId="1" applyFont="1" applyFill="1" applyBorder="1" applyAlignment="1">
      <alignment horizontal="center" vertical="center" shrinkToFit="1"/>
    </xf>
    <xf numFmtId="41" fontId="0" fillId="0" borderId="1" xfId="3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41" fontId="0" fillId="0" borderId="1" xfId="4" applyFont="1" applyFill="1" applyBorder="1" applyAlignment="1">
      <alignment horizontal="center" vertical="center"/>
    </xf>
    <xf numFmtId="0" fontId="16" fillId="0" borderId="1" xfId="0" applyFont="1" applyFill="1" applyBorder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6" fillId="0" borderId="1" xfId="0" applyFont="1" applyFill="1" applyBorder="1">
      <alignment vertical="center"/>
    </xf>
    <xf numFmtId="0" fontId="27" fillId="0" borderId="1" xfId="2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14" fillId="0" borderId="1" xfId="0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4" fillId="0" borderId="1" xfId="0" quotePrefix="1" applyNumberFormat="1" applyFont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176" fontId="14" fillId="0" borderId="1" xfId="0" applyNumberFormat="1" applyFont="1" applyFill="1" applyBorder="1" applyAlignment="1">
      <alignment horizontal="center" vertical="center" shrinkToFit="1"/>
    </xf>
    <xf numFmtId="176" fontId="14" fillId="0" borderId="1" xfId="0" quotePrefix="1" applyNumberFormat="1" applyFont="1" applyFill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shrinkToFit="1"/>
    </xf>
    <xf numFmtId="0" fontId="14" fillId="0" borderId="1" xfId="0" applyNumberFormat="1" applyFont="1" applyBorder="1" applyAlignment="1">
      <alignment horizontal="center" vertical="center" wrapText="1" shrinkToFit="1"/>
    </xf>
    <xf numFmtId="0" fontId="14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 shrinkToFit="1"/>
    </xf>
    <xf numFmtId="0" fontId="16" fillId="0" borderId="1" xfId="0" applyFont="1" applyFill="1" applyBorder="1" applyAlignment="1">
      <alignment horizontal="center" vertical="center" shrinkToFit="1"/>
    </xf>
    <xf numFmtId="176" fontId="14" fillId="0" borderId="1" xfId="0" applyNumberFormat="1" applyFont="1" applyFill="1" applyBorder="1" applyAlignment="1">
      <alignment horizontal="center" vertical="center" wrapText="1" shrinkToFit="1"/>
    </xf>
    <xf numFmtId="176" fontId="14" fillId="0" borderId="1" xfId="0" quotePrefix="1" applyNumberFormat="1" applyFont="1" applyBorder="1" applyAlignment="1">
      <alignment horizontal="center" vertical="center" wrapText="1" shrinkToFi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176" fontId="23" fillId="0" borderId="1" xfId="0" applyNumberFormat="1" applyFont="1" applyFill="1" applyBorder="1" applyAlignment="1">
      <alignment horizontal="center" vertical="center" shrinkToFit="1"/>
    </xf>
    <xf numFmtId="176" fontId="16" fillId="0" borderId="1" xfId="0" applyNumberFormat="1" applyFont="1" applyFill="1" applyBorder="1" applyAlignment="1">
      <alignment horizontal="center" vertical="center" shrinkToFit="1"/>
    </xf>
    <xf numFmtId="176" fontId="23" fillId="0" borderId="1" xfId="0" quotePrefix="1" applyNumberFormat="1" applyFont="1" applyFill="1" applyBorder="1" applyAlignment="1">
      <alignment horizontal="center" vertical="center" shrinkToFit="1"/>
    </xf>
    <xf numFmtId="0" fontId="16" fillId="0" borderId="0" xfId="0" applyFont="1" applyFill="1">
      <alignment vertical="center"/>
    </xf>
    <xf numFmtId="176" fontId="16" fillId="0" borderId="1" xfId="0" quotePrefix="1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wrapText="1"/>
    </xf>
    <xf numFmtId="0" fontId="13" fillId="0" borderId="0" xfId="2">
      <alignment vertical="center"/>
    </xf>
    <xf numFmtId="0" fontId="3" fillId="2" borderId="6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7">
    <cellStyle name="쉼표 [0]" xfId="1" builtinId="6"/>
    <cellStyle name="쉼표 [0] 2" xfId="4" xr:uid="{8273E28E-A42D-4658-86B9-1353ED8DD163}"/>
    <cellStyle name="쉼표 [0] 2 2" xfId="6" xr:uid="{00000000-0005-0000-0000-000001000000}"/>
    <cellStyle name="쉼표 [0] 3" xfId="3" xr:uid="{00000000-0005-0000-0000-000031000000}"/>
    <cellStyle name="쉼표 [0] 4" xfId="5" xr:uid="{00000000-0005-0000-0000-000033000000}"/>
    <cellStyle name="표준" xfId="0" builtinId="0"/>
    <cellStyle name="하이퍼링크" xfId="2" builtinId="8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cc@mecnwip.com" TargetMode="External"/><Relationship Id="rId21" Type="http://schemas.openxmlformats.org/officeDocument/2006/relationships/hyperlink" Target="mailto:jcw2577@naver.com" TargetMode="External"/><Relationship Id="rId42" Type="http://schemas.openxmlformats.org/officeDocument/2006/relationships/hyperlink" Target="mailto:acc@mecnwip.com" TargetMode="External"/><Relationship Id="rId47" Type="http://schemas.openxmlformats.org/officeDocument/2006/relationships/hyperlink" Target="mailto:jepark@engstok.com" TargetMode="External"/><Relationship Id="rId63" Type="http://schemas.openxmlformats.org/officeDocument/2006/relationships/hyperlink" Target="mailto:issale@daum.net" TargetMode="External"/><Relationship Id="rId68" Type="http://schemas.openxmlformats.org/officeDocument/2006/relationships/hyperlink" Target="mailto:jwlee@contromax.com" TargetMode="External"/><Relationship Id="rId2" Type="http://schemas.openxmlformats.org/officeDocument/2006/relationships/hyperlink" Target="mailto:sjun@theenchem.com" TargetMode="External"/><Relationship Id="rId16" Type="http://schemas.openxmlformats.org/officeDocument/2006/relationships/hyperlink" Target="mailto:kwr7963@naver.com" TargetMode="External"/><Relationship Id="rId29" Type="http://schemas.openxmlformats.org/officeDocument/2006/relationships/hyperlink" Target="mailto:kwp852@semas.or.kr" TargetMode="External"/><Relationship Id="rId11" Type="http://schemas.openxmlformats.org/officeDocument/2006/relationships/hyperlink" Target="mailto:jangmykid@hanmail.net" TargetMode="External"/><Relationship Id="rId24" Type="http://schemas.openxmlformats.org/officeDocument/2006/relationships/hyperlink" Target="mailto:hsgwak@jhmungu.com" TargetMode="External"/><Relationship Id="rId32" Type="http://schemas.openxmlformats.org/officeDocument/2006/relationships/hyperlink" Target="mailto:good@hellodd.com" TargetMode="External"/><Relationship Id="rId37" Type="http://schemas.openxmlformats.org/officeDocument/2006/relationships/hyperlink" Target="mailto:jhlee19@kstholdings.co.kr" TargetMode="External"/><Relationship Id="rId40" Type="http://schemas.openxmlformats.org/officeDocument/2006/relationships/hyperlink" Target="mailto:hr@chclab.com" TargetMode="External"/><Relationship Id="rId45" Type="http://schemas.openxmlformats.org/officeDocument/2006/relationships/hyperlink" Target="mailto:kwp852@semas.or.kr" TargetMode="External"/><Relationship Id="rId53" Type="http://schemas.openxmlformats.org/officeDocument/2006/relationships/hyperlink" Target="mailto:wclee@kles.co.kr" TargetMode="External"/><Relationship Id="rId58" Type="http://schemas.openxmlformats.org/officeDocument/2006/relationships/hyperlink" Target="mailto:pjs@smalllab.co.kr" TargetMode="External"/><Relationship Id="rId66" Type="http://schemas.openxmlformats.org/officeDocument/2006/relationships/hyperlink" Target="mailto:seolab0907@gmail.com" TargetMode="External"/><Relationship Id="rId74" Type="http://schemas.openxmlformats.org/officeDocument/2006/relationships/comments" Target="../comments1.xml"/><Relationship Id="rId5" Type="http://schemas.openxmlformats.org/officeDocument/2006/relationships/hyperlink" Target="mailto:rjm2580@nate.com" TargetMode="External"/><Relationship Id="rId61" Type="http://schemas.openxmlformats.org/officeDocument/2006/relationships/hyperlink" Target="mailto:dpssc08@kdissw.or.kr" TargetMode="External"/><Relationship Id="rId19" Type="http://schemas.openxmlformats.org/officeDocument/2006/relationships/hyperlink" Target="mailto:hardbag2@hanmail.net" TargetMode="External"/><Relationship Id="rId14" Type="http://schemas.openxmlformats.org/officeDocument/2006/relationships/hyperlink" Target="mailto:interciti17@naver.com" TargetMode="External"/><Relationship Id="rId22" Type="http://schemas.openxmlformats.org/officeDocument/2006/relationships/hyperlink" Target="mailto:hwbplus@hanmail.net" TargetMode="External"/><Relationship Id="rId27" Type="http://schemas.openxmlformats.org/officeDocument/2006/relationships/hyperlink" Target="mailto:siu0530@daum.net" TargetMode="External"/><Relationship Id="rId30" Type="http://schemas.openxmlformats.org/officeDocument/2006/relationships/hyperlink" Target="mailto:br.kim@slm-global.co.kr" TargetMode="External"/><Relationship Id="rId35" Type="http://schemas.openxmlformats.org/officeDocument/2006/relationships/hyperlink" Target="mailto:ykpark@etriholdings.com" TargetMode="External"/><Relationship Id="rId43" Type="http://schemas.openxmlformats.org/officeDocument/2006/relationships/hyperlink" Target="mailto:siu0530@daum.net" TargetMode="External"/><Relationship Id="rId48" Type="http://schemas.openxmlformats.org/officeDocument/2006/relationships/hyperlink" Target="mailto:good@hellodd.com" TargetMode="External"/><Relationship Id="rId56" Type="http://schemas.openxmlformats.org/officeDocument/2006/relationships/hyperlink" Target="mailto:sadia4@jiran.com" TargetMode="External"/><Relationship Id="rId64" Type="http://schemas.openxmlformats.org/officeDocument/2006/relationships/hyperlink" Target="mailto:jstory9394@naver.com" TargetMode="External"/><Relationship Id="rId69" Type="http://schemas.openxmlformats.org/officeDocument/2006/relationships/hyperlink" Target="mailto:matrix6@naver.com" TargetMode="External"/><Relationship Id="rId8" Type="http://schemas.openxmlformats.org/officeDocument/2006/relationships/hyperlink" Target="mailto:su3484@naver.com" TargetMode="External"/><Relationship Id="rId51" Type="http://schemas.openxmlformats.org/officeDocument/2006/relationships/hyperlink" Target="mailto:ykpark@etriholdings.com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mailto:kjh325@daum.net" TargetMode="External"/><Relationship Id="rId12" Type="http://schemas.openxmlformats.org/officeDocument/2006/relationships/hyperlink" Target="mailto:hjjeon@keyprogen.com" TargetMode="External"/><Relationship Id="rId17" Type="http://schemas.openxmlformats.org/officeDocument/2006/relationships/hyperlink" Target="mailto:jcw2577@naver.com" TargetMode="External"/><Relationship Id="rId25" Type="http://schemas.openxmlformats.org/officeDocument/2006/relationships/hyperlink" Target="mailto:hsgwak@jhmungu.com" TargetMode="External"/><Relationship Id="rId33" Type="http://schemas.openxmlformats.org/officeDocument/2006/relationships/hyperlink" Target="mailto:mice3943@micein.co.kr" TargetMode="External"/><Relationship Id="rId38" Type="http://schemas.openxmlformats.org/officeDocument/2006/relationships/hyperlink" Target="mailto:ddonghon@kbs.co.kr" TargetMode="External"/><Relationship Id="rId46" Type="http://schemas.openxmlformats.org/officeDocument/2006/relationships/hyperlink" Target="mailto:br.kim@slm-global.co.kr" TargetMode="External"/><Relationship Id="rId59" Type="http://schemas.openxmlformats.org/officeDocument/2006/relationships/hyperlink" Target="mailto:5284522@daum.net" TargetMode="External"/><Relationship Id="rId67" Type="http://schemas.openxmlformats.org/officeDocument/2006/relationships/hyperlink" Target="mailto:youjoong97@naver.com" TargetMode="External"/><Relationship Id="rId20" Type="http://schemas.openxmlformats.org/officeDocument/2006/relationships/hyperlink" Target="mailto:hjjeon@keyprogen.com" TargetMode="External"/><Relationship Id="rId41" Type="http://schemas.openxmlformats.org/officeDocument/2006/relationships/hyperlink" Target="mailto:pjs@smalllab.co.kr" TargetMode="External"/><Relationship Id="rId54" Type="http://schemas.openxmlformats.org/officeDocument/2006/relationships/hyperlink" Target="mailto:jhlee19@kstholdings.co.kr" TargetMode="External"/><Relationship Id="rId62" Type="http://schemas.openxmlformats.org/officeDocument/2006/relationships/hyperlink" Target="mailto:boil211@gmail.com" TargetMode="External"/><Relationship Id="rId70" Type="http://schemas.openxmlformats.org/officeDocument/2006/relationships/hyperlink" Target="mailto:lidia8583@hanmail.net" TargetMode="External"/><Relationship Id="rId1" Type="http://schemas.openxmlformats.org/officeDocument/2006/relationships/hyperlink" Target="mailto:pjs9235@smalllab.co.kr" TargetMode="External"/><Relationship Id="rId6" Type="http://schemas.openxmlformats.org/officeDocument/2006/relationships/hyperlink" Target="mailto:2eyeshospital@daum.net" TargetMode="External"/><Relationship Id="rId15" Type="http://schemas.openxmlformats.org/officeDocument/2006/relationships/hyperlink" Target="mailto:kwr7963@e-unicos.com" TargetMode="External"/><Relationship Id="rId23" Type="http://schemas.openxmlformats.org/officeDocument/2006/relationships/hyperlink" Target="mailto:hwbplus@daum.net" TargetMode="External"/><Relationship Id="rId28" Type="http://schemas.openxmlformats.org/officeDocument/2006/relationships/hyperlink" Target="mailto:themice@themice.co.kr" TargetMode="External"/><Relationship Id="rId36" Type="http://schemas.openxmlformats.org/officeDocument/2006/relationships/hyperlink" Target="mailto:hslee@tjmbc.co.kr" TargetMode="External"/><Relationship Id="rId49" Type="http://schemas.openxmlformats.org/officeDocument/2006/relationships/hyperlink" Target="mailto:mice3943@micein.co.kr" TargetMode="External"/><Relationship Id="rId57" Type="http://schemas.openxmlformats.org/officeDocument/2006/relationships/hyperlink" Target="mailto:hr@chclab.com" TargetMode="External"/><Relationship Id="rId10" Type="http://schemas.openxmlformats.org/officeDocument/2006/relationships/hyperlink" Target="mailto:kcheol.kim@bioneer.co.kr" TargetMode="External"/><Relationship Id="rId31" Type="http://schemas.openxmlformats.org/officeDocument/2006/relationships/hyperlink" Target="mailto:jepark@engstok.com" TargetMode="External"/><Relationship Id="rId44" Type="http://schemas.openxmlformats.org/officeDocument/2006/relationships/hyperlink" Target="mailto:themice@themice.co.kr" TargetMode="External"/><Relationship Id="rId52" Type="http://schemas.openxmlformats.org/officeDocument/2006/relationships/hyperlink" Target="mailto:hslee@tjmbc.co.kr" TargetMode="External"/><Relationship Id="rId60" Type="http://schemas.openxmlformats.org/officeDocument/2006/relationships/hyperlink" Target="mailto:cjh_1020@dawooec.co.kr" TargetMode="External"/><Relationship Id="rId65" Type="http://schemas.openxmlformats.org/officeDocument/2006/relationships/hyperlink" Target="mailto:kbrbj@celleco.co.kr" TargetMode="External"/><Relationship Id="rId73" Type="http://schemas.openxmlformats.org/officeDocument/2006/relationships/vmlDrawing" Target="../drawings/vmlDrawing1.vml"/><Relationship Id="rId4" Type="http://schemas.openxmlformats.org/officeDocument/2006/relationships/hyperlink" Target="mailto:rjm7@vaim.co.kr" TargetMode="External"/><Relationship Id="rId9" Type="http://schemas.openxmlformats.org/officeDocument/2006/relationships/hyperlink" Target="mailto:kcheol.kim@bioneer.co.kr" TargetMode="External"/><Relationship Id="rId13" Type="http://schemas.openxmlformats.org/officeDocument/2006/relationships/hyperlink" Target="mailto:sjk@hotelinterciti.com" TargetMode="External"/><Relationship Id="rId18" Type="http://schemas.openxmlformats.org/officeDocument/2006/relationships/hyperlink" Target="mailto:hwfplus@hanmail.net" TargetMode="External"/><Relationship Id="rId39" Type="http://schemas.openxmlformats.org/officeDocument/2006/relationships/hyperlink" Target="mailto:sadia4@jiran.com" TargetMode="External"/><Relationship Id="rId34" Type="http://schemas.openxmlformats.org/officeDocument/2006/relationships/hyperlink" Target="mailto:venus@tjb.co.kr" TargetMode="External"/><Relationship Id="rId50" Type="http://schemas.openxmlformats.org/officeDocument/2006/relationships/hyperlink" Target="mailto:venus@tjb.co.kr" TargetMode="External"/><Relationship Id="rId55" Type="http://schemas.openxmlformats.org/officeDocument/2006/relationships/hyperlink" Target="mailto:ddonghon@kbs.co.kr" TargetMode="External"/><Relationship Id="rId7" Type="http://schemas.openxmlformats.org/officeDocument/2006/relationships/hyperlink" Target="mailto:ase9925@naver.com" TargetMode="External"/><Relationship Id="rId71" Type="http://schemas.openxmlformats.org/officeDocument/2006/relationships/hyperlink" Target="mailto:07496@naver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2"/>
  <sheetViews>
    <sheetView topLeftCell="A88" zoomScale="70" zoomScaleNormal="70" workbookViewId="0">
      <selection activeCell="F14" sqref="F14"/>
    </sheetView>
  </sheetViews>
  <sheetFormatPr defaultRowHeight="16.5" x14ac:dyDescent="0.3"/>
  <cols>
    <col min="1" max="1" width="5.25" style="1" bestFit="1" customWidth="1"/>
    <col min="2" max="2" width="18.375" style="1" customWidth="1"/>
    <col min="3" max="3" width="11.625" style="1" bestFit="1" customWidth="1"/>
    <col min="4" max="4" width="9.875" style="1" bestFit="1" customWidth="1"/>
    <col min="5" max="5" width="23.75" style="1" bestFit="1" customWidth="1"/>
    <col min="6" max="6" width="14.125" style="1" bestFit="1" customWidth="1"/>
    <col min="7" max="7" width="65.25" style="1" customWidth="1"/>
    <col min="8" max="8" width="18.125" style="1" customWidth="1"/>
    <col min="9" max="9" width="11.125" style="1" hidden="1" customWidth="1"/>
    <col min="10" max="10" width="41.375" style="1" bestFit="1" customWidth="1"/>
    <col min="11" max="11" width="16.875" style="1" bestFit="1" customWidth="1"/>
    <col min="12" max="12" width="18.625" style="1" bestFit="1" customWidth="1"/>
    <col min="13" max="13" width="12.75" style="1" customWidth="1"/>
    <col min="14" max="14" width="13" style="1" bestFit="1" customWidth="1"/>
    <col min="15" max="15" width="10.25" style="1" customWidth="1"/>
    <col min="16" max="16" width="17.625" style="1" customWidth="1"/>
    <col min="17" max="17" width="17.375" style="1" customWidth="1"/>
    <col min="18" max="18" width="27.25" style="1" bestFit="1" customWidth="1"/>
    <col min="19" max="19" width="9.875" style="1" bestFit="1" customWidth="1"/>
    <col min="20" max="20" width="12.5" style="1" bestFit="1" customWidth="1"/>
    <col min="21" max="21" width="11.125" style="1" customWidth="1"/>
    <col min="22" max="22" width="13.25" style="1" hidden="1" customWidth="1"/>
    <col min="23" max="23" width="31.75" style="1" bestFit="1" customWidth="1"/>
    <col min="24" max="24" width="10.875" style="1" bestFit="1" customWidth="1"/>
    <col min="25" max="25" width="12.125" style="1" bestFit="1" customWidth="1"/>
    <col min="26" max="26" width="12.125" bestFit="1" customWidth="1"/>
  </cols>
  <sheetData>
    <row r="1" spans="1:26" ht="37.5" x14ac:dyDescent="0.3">
      <c r="A1" s="100" t="s">
        <v>1048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</row>
    <row r="2" spans="1:26" ht="12" customHeight="1" x14ac:dyDescent="0.3">
      <c r="A2" s="2"/>
      <c r="X2" s="3"/>
    </row>
    <row r="3" spans="1:26" ht="73.5" customHeight="1" x14ac:dyDescent="0.3">
      <c r="A3" s="102" t="s">
        <v>12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</row>
    <row r="4" spans="1:26" ht="21" customHeight="1" x14ac:dyDescent="0.3">
      <c r="A4" s="2"/>
      <c r="I4" s="4">
        <v>45692</v>
      </c>
      <c r="X4" s="3"/>
    </row>
    <row r="5" spans="1:26" ht="21" customHeight="1" x14ac:dyDescent="0.3">
      <c r="A5" s="101" t="s">
        <v>0</v>
      </c>
      <c r="B5" s="101" t="s">
        <v>3</v>
      </c>
      <c r="C5" s="101" t="s">
        <v>11</v>
      </c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 t="s">
        <v>6</v>
      </c>
      <c r="P5" s="101"/>
      <c r="Q5" s="101"/>
      <c r="R5" s="101"/>
      <c r="S5" s="101"/>
      <c r="T5" s="103" t="s">
        <v>15</v>
      </c>
      <c r="U5" s="103"/>
      <c r="V5" s="101" t="s">
        <v>8</v>
      </c>
      <c r="W5" s="101"/>
      <c r="X5" s="101"/>
      <c r="Y5" s="101"/>
      <c r="Z5" s="101"/>
    </row>
    <row r="6" spans="1:26" ht="57" x14ac:dyDescent="0.3">
      <c r="A6" s="101"/>
      <c r="B6" s="101"/>
      <c r="C6" s="53" t="s">
        <v>21</v>
      </c>
      <c r="D6" s="53" t="s">
        <v>22</v>
      </c>
      <c r="E6" s="53" t="s">
        <v>1</v>
      </c>
      <c r="F6" s="53" t="s">
        <v>5</v>
      </c>
      <c r="G6" s="54" t="s">
        <v>27</v>
      </c>
      <c r="H6" s="54" t="s">
        <v>26</v>
      </c>
      <c r="I6" s="54" t="s">
        <v>13</v>
      </c>
      <c r="J6" s="53" t="s">
        <v>2</v>
      </c>
      <c r="K6" s="54" t="s">
        <v>23</v>
      </c>
      <c r="L6" s="54" t="s">
        <v>20</v>
      </c>
      <c r="M6" s="54" t="s">
        <v>24</v>
      </c>
      <c r="N6" s="54" t="s">
        <v>25</v>
      </c>
      <c r="O6" s="53" t="s">
        <v>7</v>
      </c>
      <c r="P6" s="53" t="s">
        <v>28</v>
      </c>
      <c r="Q6" s="53" t="s">
        <v>29</v>
      </c>
      <c r="R6" s="53" t="s">
        <v>30</v>
      </c>
      <c r="S6" s="53" t="s">
        <v>31</v>
      </c>
      <c r="T6" s="54" t="s">
        <v>17</v>
      </c>
      <c r="U6" s="54" t="s">
        <v>16</v>
      </c>
      <c r="V6" s="54" t="s">
        <v>19</v>
      </c>
      <c r="W6" s="53" t="s">
        <v>4</v>
      </c>
      <c r="X6" s="54" t="s">
        <v>18</v>
      </c>
      <c r="Y6" s="53" t="s">
        <v>9</v>
      </c>
      <c r="Z6" s="53" t="s">
        <v>10</v>
      </c>
    </row>
    <row r="7" spans="1:26" s="29" customFormat="1" ht="24.95" customHeight="1" x14ac:dyDescent="0.3">
      <c r="A7" s="37">
        <v>1</v>
      </c>
      <c r="B7" s="37" t="s">
        <v>33</v>
      </c>
      <c r="C7" s="37" t="s">
        <v>34</v>
      </c>
      <c r="D7" s="37" t="s">
        <v>35</v>
      </c>
      <c r="E7" s="37" t="s">
        <v>36</v>
      </c>
      <c r="F7" s="37" t="s">
        <v>37</v>
      </c>
      <c r="G7" s="37" t="s">
        <v>38</v>
      </c>
      <c r="H7" s="43">
        <v>42552</v>
      </c>
      <c r="I7" s="57">
        <f t="shared" ref="I7:I52" si="0">($I$4-H7)/365</f>
        <v>8.6027397260273979</v>
      </c>
      <c r="J7" s="37" t="s">
        <v>39</v>
      </c>
      <c r="K7" s="37"/>
      <c r="L7" s="37"/>
      <c r="M7" s="37">
        <v>23</v>
      </c>
      <c r="N7" s="45" t="s">
        <v>32</v>
      </c>
      <c r="O7" s="37" t="s">
        <v>40</v>
      </c>
      <c r="P7" s="37" t="s">
        <v>41</v>
      </c>
      <c r="Q7" s="37"/>
      <c r="R7" s="37" t="s">
        <v>42</v>
      </c>
      <c r="S7" s="37"/>
      <c r="T7" s="37" t="s">
        <v>43</v>
      </c>
      <c r="U7" s="43">
        <v>46048</v>
      </c>
      <c r="V7" s="45">
        <f t="shared" ref="V7:V27" si="1">ROUNDUP(IF(M7*0.2&gt;=3,3,M7*0.2),0)</f>
        <v>3</v>
      </c>
      <c r="W7" s="37" t="s">
        <v>44</v>
      </c>
      <c r="X7" s="45">
        <v>3</v>
      </c>
      <c r="Y7" s="37" t="s">
        <v>45</v>
      </c>
      <c r="Z7" s="37" t="s">
        <v>46</v>
      </c>
    </row>
    <row r="8" spans="1:26" s="29" customFormat="1" ht="24.95" customHeight="1" x14ac:dyDescent="0.3">
      <c r="A8" s="37">
        <v>2</v>
      </c>
      <c r="B8" s="37" t="s">
        <v>33</v>
      </c>
      <c r="C8" s="37" t="s">
        <v>14</v>
      </c>
      <c r="D8" s="37" t="s">
        <v>35</v>
      </c>
      <c r="E8" s="37" t="s">
        <v>47</v>
      </c>
      <c r="F8" s="37" t="s">
        <v>48</v>
      </c>
      <c r="G8" s="37" t="s">
        <v>49</v>
      </c>
      <c r="H8" s="43">
        <v>39667</v>
      </c>
      <c r="I8" s="57">
        <f t="shared" si="0"/>
        <v>16.506849315068493</v>
      </c>
      <c r="J8" s="37" t="s">
        <v>50</v>
      </c>
      <c r="K8" s="37" t="s">
        <v>51</v>
      </c>
      <c r="L8" s="37" t="s">
        <v>52</v>
      </c>
      <c r="M8" s="37">
        <v>48</v>
      </c>
      <c r="N8" s="45" t="s">
        <v>32</v>
      </c>
      <c r="O8" s="37" t="s">
        <v>53</v>
      </c>
      <c r="P8" s="37" t="s">
        <v>54</v>
      </c>
      <c r="Q8" s="37"/>
      <c r="R8" s="58" t="s">
        <v>55</v>
      </c>
      <c r="S8" s="37"/>
      <c r="T8" s="37" t="s">
        <v>43</v>
      </c>
      <c r="U8" s="43">
        <v>46048</v>
      </c>
      <c r="V8" s="45">
        <f t="shared" si="1"/>
        <v>3</v>
      </c>
      <c r="W8" s="37" t="s">
        <v>56</v>
      </c>
      <c r="X8" s="45">
        <v>4</v>
      </c>
      <c r="Y8" s="37" t="s">
        <v>45</v>
      </c>
      <c r="Z8" s="37" t="s">
        <v>46</v>
      </c>
    </row>
    <row r="9" spans="1:26" s="29" customFormat="1" ht="24.95" customHeight="1" x14ac:dyDescent="0.3">
      <c r="A9" s="37">
        <v>3</v>
      </c>
      <c r="B9" s="37" t="s">
        <v>33</v>
      </c>
      <c r="C9" s="37" t="s">
        <v>14</v>
      </c>
      <c r="D9" s="37" t="s">
        <v>35</v>
      </c>
      <c r="E9" s="37" t="s">
        <v>57</v>
      </c>
      <c r="F9" s="37" t="s">
        <v>58</v>
      </c>
      <c r="G9" s="37" t="s">
        <v>59</v>
      </c>
      <c r="H9" s="43">
        <v>42704</v>
      </c>
      <c r="I9" s="57">
        <f t="shared" si="0"/>
        <v>8.1863013698630134</v>
      </c>
      <c r="J9" s="37" t="s">
        <v>60</v>
      </c>
      <c r="K9" s="37" t="s">
        <v>51</v>
      </c>
      <c r="L9" s="37" t="s">
        <v>61</v>
      </c>
      <c r="M9" s="37">
        <v>32</v>
      </c>
      <c r="N9" s="45" t="s">
        <v>32</v>
      </c>
      <c r="O9" s="37" t="s">
        <v>62</v>
      </c>
      <c r="P9" s="37" t="s">
        <v>63</v>
      </c>
      <c r="Q9" s="37" t="s">
        <v>64</v>
      </c>
      <c r="R9" s="37" t="s">
        <v>65</v>
      </c>
      <c r="S9" s="37"/>
      <c r="T9" s="37" t="s">
        <v>43</v>
      </c>
      <c r="U9" s="43">
        <v>46048</v>
      </c>
      <c r="V9" s="45">
        <f t="shared" si="1"/>
        <v>3</v>
      </c>
      <c r="W9" s="37" t="s">
        <v>66</v>
      </c>
      <c r="X9" s="45">
        <v>3</v>
      </c>
      <c r="Y9" s="37" t="s">
        <v>45</v>
      </c>
      <c r="Z9" s="37" t="s">
        <v>46</v>
      </c>
    </row>
    <row r="10" spans="1:26" s="29" customFormat="1" ht="24.95" customHeight="1" x14ac:dyDescent="0.3">
      <c r="A10" s="37">
        <v>4</v>
      </c>
      <c r="B10" s="37" t="s">
        <v>33</v>
      </c>
      <c r="C10" s="37" t="s">
        <v>14</v>
      </c>
      <c r="D10" s="37" t="s">
        <v>35</v>
      </c>
      <c r="E10" s="37" t="s">
        <v>67</v>
      </c>
      <c r="F10" s="37" t="s">
        <v>68</v>
      </c>
      <c r="G10" s="37" t="s">
        <v>69</v>
      </c>
      <c r="H10" s="43">
        <v>41401</v>
      </c>
      <c r="I10" s="57">
        <f t="shared" si="0"/>
        <v>11.756164383561643</v>
      </c>
      <c r="J10" s="37" t="s">
        <v>70</v>
      </c>
      <c r="K10" s="37" t="s">
        <v>51</v>
      </c>
      <c r="L10" s="37"/>
      <c r="M10" s="37">
        <v>21</v>
      </c>
      <c r="N10" s="45" t="s">
        <v>71</v>
      </c>
      <c r="O10" s="37" t="s">
        <v>72</v>
      </c>
      <c r="P10" s="37" t="s">
        <v>73</v>
      </c>
      <c r="Q10" s="37"/>
      <c r="R10" s="37" t="s">
        <v>74</v>
      </c>
      <c r="S10" s="37"/>
      <c r="T10" s="37" t="s">
        <v>43</v>
      </c>
      <c r="U10" s="43">
        <v>46048</v>
      </c>
      <c r="V10" s="45">
        <f t="shared" si="1"/>
        <v>3</v>
      </c>
      <c r="W10" s="37" t="s">
        <v>75</v>
      </c>
      <c r="X10" s="45">
        <v>5</v>
      </c>
      <c r="Y10" s="37" t="s">
        <v>45</v>
      </c>
      <c r="Z10" s="37" t="s">
        <v>46</v>
      </c>
    </row>
    <row r="11" spans="1:26" s="29" customFormat="1" ht="24.95" customHeight="1" x14ac:dyDescent="0.3">
      <c r="A11" s="37">
        <v>5</v>
      </c>
      <c r="B11" s="37" t="s">
        <v>33</v>
      </c>
      <c r="C11" s="37" t="s">
        <v>76</v>
      </c>
      <c r="D11" s="37" t="s">
        <v>35</v>
      </c>
      <c r="E11" s="37" t="s">
        <v>77</v>
      </c>
      <c r="F11" s="37" t="s">
        <v>78</v>
      </c>
      <c r="G11" s="37" t="s">
        <v>79</v>
      </c>
      <c r="H11" s="43">
        <v>25617</v>
      </c>
      <c r="I11" s="57">
        <f t="shared" si="0"/>
        <v>55</v>
      </c>
      <c r="J11" s="37" t="s">
        <v>80</v>
      </c>
      <c r="K11" s="37"/>
      <c r="L11" s="37"/>
      <c r="M11" s="37">
        <v>78</v>
      </c>
      <c r="N11" s="45" t="s">
        <v>32</v>
      </c>
      <c r="O11" s="37" t="s">
        <v>81</v>
      </c>
      <c r="P11" s="37" t="s">
        <v>82</v>
      </c>
      <c r="Q11" s="37" t="s">
        <v>83</v>
      </c>
      <c r="R11" s="37" t="s">
        <v>84</v>
      </c>
      <c r="S11" s="37"/>
      <c r="T11" s="37" t="s">
        <v>43</v>
      </c>
      <c r="U11" s="43">
        <v>46049</v>
      </c>
      <c r="V11" s="45">
        <f t="shared" si="1"/>
        <v>3</v>
      </c>
      <c r="W11" s="37" t="s">
        <v>85</v>
      </c>
      <c r="X11" s="45">
        <v>2</v>
      </c>
      <c r="Y11" s="37" t="s">
        <v>45</v>
      </c>
      <c r="Z11" s="37" t="s">
        <v>46</v>
      </c>
    </row>
    <row r="12" spans="1:26" s="29" customFormat="1" ht="24.95" customHeight="1" x14ac:dyDescent="0.3">
      <c r="A12" s="37">
        <v>6</v>
      </c>
      <c r="B12" s="37" t="s">
        <v>33</v>
      </c>
      <c r="C12" s="37" t="s">
        <v>14</v>
      </c>
      <c r="D12" s="37" t="s">
        <v>35</v>
      </c>
      <c r="E12" s="37" t="s">
        <v>86</v>
      </c>
      <c r="F12" s="37" t="s">
        <v>87</v>
      </c>
      <c r="G12" s="37" t="s">
        <v>88</v>
      </c>
      <c r="H12" s="43">
        <v>43173</v>
      </c>
      <c r="I12" s="57">
        <f t="shared" si="0"/>
        <v>6.9013698630136986</v>
      </c>
      <c r="J12" s="37" t="s">
        <v>89</v>
      </c>
      <c r="K12" s="37"/>
      <c r="L12" s="37"/>
      <c r="M12" s="37">
        <v>13</v>
      </c>
      <c r="N12" s="45" t="s">
        <v>32</v>
      </c>
      <c r="O12" s="37" t="s">
        <v>90</v>
      </c>
      <c r="P12" s="37" t="s">
        <v>91</v>
      </c>
      <c r="Q12" s="37" t="s">
        <v>92</v>
      </c>
      <c r="R12" s="37" t="s">
        <v>93</v>
      </c>
      <c r="S12" s="37"/>
      <c r="T12" s="37" t="s">
        <v>43</v>
      </c>
      <c r="U12" s="43">
        <v>46049</v>
      </c>
      <c r="V12" s="45">
        <f t="shared" si="1"/>
        <v>3</v>
      </c>
      <c r="W12" s="37" t="s">
        <v>94</v>
      </c>
      <c r="X12" s="45">
        <v>2</v>
      </c>
      <c r="Y12" s="37" t="s">
        <v>45</v>
      </c>
      <c r="Z12" s="37" t="s">
        <v>46</v>
      </c>
    </row>
    <row r="13" spans="1:26" s="29" customFormat="1" ht="24.95" customHeight="1" x14ac:dyDescent="0.3">
      <c r="A13" s="37">
        <v>7</v>
      </c>
      <c r="B13" s="37" t="s">
        <v>33</v>
      </c>
      <c r="C13" s="37" t="s">
        <v>14</v>
      </c>
      <c r="D13" s="37" t="s">
        <v>35</v>
      </c>
      <c r="E13" s="37" t="s">
        <v>95</v>
      </c>
      <c r="F13" s="37" t="s">
        <v>96</v>
      </c>
      <c r="G13" s="37" t="s">
        <v>97</v>
      </c>
      <c r="H13" s="43">
        <v>43140</v>
      </c>
      <c r="I13" s="57">
        <f t="shared" si="0"/>
        <v>6.9917808219178079</v>
      </c>
      <c r="J13" s="37" t="s">
        <v>98</v>
      </c>
      <c r="K13" s="37" t="s">
        <v>99</v>
      </c>
      <c r="L13" s="37"/>
      <c r="M13" s="37">
        <v>9</v>
      </c>
      <c r="N13" s="45" t="s">
        <v>32</v>
      </c>
      <c r="O13" s="37" t="s">
        <v>100</v>
      </c>
      <c r="P13" s="37" t="s">
        <v>101</v>
      </c>
      <c r="Q13" s="37"/>
      <c r="R13" s="37" t="s">
        <v>102</v>
      </c>
      <c r="S13" s="37"/>
      <c r="T13" s="37" t="s">
        <v>43</v>
      </c>
      <c r="U13" s="43">
        <v>46049</v>
      </c>
      <c r="V13" s="45">
        <f t="shared" si="1"/>
        <v>2</v>
      </c>
      <c r="W13" s="37" t="s">
        <v>103</v>
      </c>
      <c r="X13" s="45">
        <v>1</v>
      </c>
      <c r="Y13" s="37" t="s">
        <v>45</v>
      </c>
      <c r="Z13" s="37" t="s">
        <v>46</v>
      </c>
    </row>
    <row r="14" spans="1:26" s="29" customFormat="1" ht="24.95" customHeight="1" x14ac:dyDescent="0.3">
      <c r="A14" s="37">
        <v>8</v>
      </c>
      <c r="B14" s="37" t="s">
        <v>33</v>
      </c>
      <c r="C14" s="37" t="s">
        <v>14</v>
      </c>
      <c r="D14" s="37" t="s">
        <v>35</v>
      </c>
      <c r="E14" s="37" t="s">
        <v>104</v>
      </c>
      <c r="F14" s="37" t="s">
        <v>105</v>
      </c>
      <c r="G14" s="37" t="s">
        <v>106</v>
      </c>
      <c r="H14" s="43">
        <v>43839</v>
      </c>
      <c r="I14" s="57">
        <f t="shared" si="0"/>
        <v>5.0767123287671234</v>
      </c>
      <c r="J14" s="37" t="s">
        <v>107</v>
      </c>
      <c r="K14" s="37" t="s">
        <v>108</v>
      </c>
      <c r="L14" s="37"/>
      <c r="M14" s="37">
        <v>8</v>
      </c>
      <c r="N14" s="45" t="s">
        <v>32</v>
      </c>
      <c r="O14" s="37" t="s">
        <v>100</v>
      </c>
      <c r="P14" s="37" t="s">
        <v>110</v>
      </c>
      <c r="Q14" s="37" t="s">
        <v>111</v>
      </c>
      <c r="R14" s="37" t="s">
        <v>112</v>
      </c>
      <c r="S14" s="37"/>
      <c r="T14" s="37" t="s">
        <v>43</v>
      </c>
      <c r="U14" s="43">
        <v>46049</v>
      </c>
      <c r="V14" s="45">
        <f t="shared" si="1"/>
        <v>2</v>
      </c>
      <c r="W14" s="37" t="s">
        <v>113</v>
      </c>
      <c r="X14" s="45">
        <v>1</v>
      </c>
      <c r="Y14" s="37" t="s">
        <v>45</v>
      </c>
      <c r="Z14" s="37" t="s">
        <v>46</v>
      </c>
    </row>
    <row r="15" spans="1:26" s="29" customFormat="1" ht="24.95" customHeight="1" x14ac:dyDescent="0.3">
      <c r="A15" s="37">
        <v>9</v>
      </c>
      <c r="B15" s="37" t="s">
        <v>33</v>
      </c>
      <c r="C15" s="37" t="s">
        <v>14</v>
      </c>
      <c r="D15" s="37" t="s">
        <v>35</v>
      </c>
      <c r="E15" s="37" t="s">
        <v>114</v>
      </c>
      <c r="F15" s="37" t="s">
        <v>115</v>
      </c>
      <c r="G15" s="37" t="s">
        <v>116</v>
      </c>
      <c r="H15" s="43">
        <v>44033</v>
      </c>
      <c r="I15" s="57">
        <f t="shared" si="0"/>
        <v>4.5452054794520551</v>
      </c>
      <c r="J15" s="37" t="s">
        <v>117</v>
      </c>
      <c r="K15" s="37" t="s">
        <v>118</v>
      </c>
      <c r="L15" s="37"/>
      <c r="M15" s="37">
        <v>6</v>
      </c>
      <c r="N15" s="45" t="s">
        <v>71</v>
      </c>
      <c r="O15" s="37" t="s">
        <v>119</v>
      </c>
      <c r="P15" s="37" t="s">
        <v>120</v>
      </c>
      <c r="Q15" s="37" t="s">
        <v>121</v>
      </c>
      <c r="R15" s="37" t="s">
        <v>122</v>
      </c>
      <c r="S15" s="37"/>
      <c r="T15" s="37" t="s">
        <v>43</v>
      </c>
      <c r="U15" s="43">
        <v>46049</v>
      </c>
      <c r="V15" s="45">
        <f t="shared" si="1"/>
        <v>2</v>
      </c>
      <c r="W15" s="37" t="s">
        <v>123</v>
      </c>
      <c r="X15" s="45">
        <v>2</v>
      </c>
      <c r="Y15" s="37" t="s">
        <v>45</v>
      </c>
      <c r="Z15" s="37" t="s">
        <v>46</v>
      </c>
    </row>
    <row r="16" spans="1:26" s="29" customFormat="1" ht="24.95" customHeight="1" x14ac:dyDescent="0.3">
      <c r="A16" s="37">
        <v>10</v>
      </c>
      <c r="B16" s="37" t="s">
        <v>33</v>
      </c>
      <c r="C16" s="37" t="s">
        <v>14</v>
      </c>
      <c r="D16" s="37" t="s">
        <v>35</v>
      </c>
      <c r="E16" s="37" t="s">
        <v>124</v>
      </c>
      <c r="F16" s="37" t="s">
        <v>125</v>
      </c>
      <c r="G16" s="37" t="s">
        <v>126</v>
      </c>
      <c r="H16" s="43">
        <v>42705</v>
      </c>
      <c r="I16" s="57">
        <f t="shared" si="0"/>
        <v>8.1835616438356169</v>
      </c>
      <c r="J16" s="37" t="s">
        <v>127</v>
      </c>
      <c r="K16" s="37" t="s">
        <v>51</v>
      </c>
      <c r="L16" s="37"/>
      <c r="M16" s="37">
        <v>30</v>
      </c>
      <c r="N16" s="45" t="s">
        <v>32</v>
      </c>
      <c r="O16" s="37" t="s">
        <v>128</v>
      </c>
      <c r="P16" s="37" t="s">
        <v>129</v>
      </c>
      <c r="Q16" s="37" t="s">
        <v>130</v>
      </c>
      <c r="R16" s="37" t="s">
        <v>131</v>
      </c>
      <c r="S16" s="37"/>
      <c r="T16" s="37" t="s">
        <v>43</v>
      </c>
      <c r="U16" s="43">
        <v>46050</v>
      </c>
      <c r="V16" s="45">
        <f t="shared" si="1"/>
        <v>3</v>
      </c>
      <c r="W16" s="37" t="s">
        <v>44</v>
      </c>
      <c r="X16" s="45">
        <v>5</v>
      </c>
      <c r="Y16" s="37" t="s">
        <v>45</v>
      </c>
      <c r="Z16" s="37" t="s">
        <v>46</v>
      </c>
    </row>
    <row r="17" spans="1:26" s="29" customFormat="1" ht="24.95" customHeight="1" x14ac:dyDescent="0.3">
      <c r="A17" s="37">
        <v>11</v>
      </c>
      <c r="B17" s="37" t="s">
        <v>33</v>
      </c>
      <c r="C17" s="37" t="s">
        <v>132</v>
      </c>
      <c r="D17" s="37" t="s">
        <v>35</v>
      </c>
      <c r="E17" s="37" t="s">
        <v>133</v>
      </c>
      <c r="F17" s="37" t="s">
        <v>134</v>
      </c>
      <c r="G17" s="37" t="s">
        <v>135</v>
      </c>
      <c r="H17" s="43">
        <v>34795</v>
      </c>
      <c r="I17" s="57">
        <f t="shared" si="0"/>
        <v>29.854794520547944</v>
      </c>
      <c r="J17" s="37" t="s">
        <v>136</v>
      </c>
      <c r="K17" s="37" t="s">
        <v>137</v>
      </c>
      <c r="L17" s="37"/>
      <c r="M17" s="37">
        <v>2274</v>
      </c>
      <c r="N17" s="45" t="s">
        <v>32</v>
      </c>
      <c r="O17" s="37" t="s">
        <v>138</v>
      </c>
      <c r="P17" s="37" t="s">
        <v>139</v>
      </c>
      <c r="Q17" s="37"/>
      <c r="R17" s="37" t="s">
        <v>140</v>
      </c>
      <c r="S17" s="37"/>
      <c r="T17" s="37" t="s">
        <v>43</v>
      </c>
      <c r="U17" s="43">
        <v>46050</v>
      </c>
      <c r="V17" s="45">
        <f t="shared" si="1"/>
        <v>3</v>
      </c>
      <c r="W17" s="37" t="s">
        <v>141</v>
      </c>
      <c r="X17" s="45">
        <v>5</v>
      </c>
      <c r="Y17" s="37" t="s">
        <v>45</v>
      </c>
      <c r="Z17" s="37" t="s">
        <v>46</v>
      </c>
    </row>
    <row r="18" spans="1:26" s="29" customFormat="1" ht="24.95" customHeight="1" x14ac:dyDescent="0.3">
      <c r="A18" s="37">
        <v>12</v>
      </c>
      <c r="B18" s="37" t="s">
        <v>33</v>
      </c>
      <c r="C18" s="37" t="s">
        <v>132</v>
      </c>
      <c r="D18" s="37" t="s">
        <v>35</v>
      </c>
      <c r="E18" s="37" t="s">
        <v>142</v>
      </c>
      <c r="F18" s="37" t="s">
        <v>143</v>
      </c>
      <c r="G18" s="37" t="s">
        <v>144</v>
      </c>
      <c r="H18" s="43">
        <v>40868</v>
      </c>
      <c r="I18" s="57">
        <f t="shared" si="0"/>
        <v>13.216438356164383</v>
      </c>
      <c r="J18" s="37" t="s">
        <v>145</v>
      </c>
      <c r="K18" s="37"/>
      <c r="L18" s="37"/>
      <c r="M18" s="37">
        <v>891</v>
      </c>
      <c r="N18" s="45" t="s">
        <v>32</v>
      </c>
      <c r="O18" s="37" t="s">
        <v>146</v>
      </c>
      <c r="P18" s="37" t="s">
        <v>147</v>
      </c>
      <c r="Q18" s="37"/>
      <c r="R18" s="37" t="s">
        <v>148</v>
      </c>
      <c r="S18" s="37"/>
      <c r="T18" s="37" t="s">
        <v>43</v>
      </c>
      <c r="U18" s="43">
        <v>46050</v>
      </c>
      <c r="V18" s="45">
        <f t="shared" si="1"/>
        <v>3</v>
      </c>
      <c r="W18" s="37" t="s">
        <v>149</v>
      </c>
      <c r="X18" s="45">
        <v>2</v>
      </c>
      <c r="Y18" s="37" t="s">
        <v>45</v>
      </c>
      <c r="Z18" s="37" t="s">
        <v>46</v>
      </c>
    </row>
    <row r="19" spans="1:26" s="56" customFormat="1" ht="24.95" customHeight="1" x14ac:dyDescent="0.3">
      <c r="A19" s="37">
        <v>13</v>
      </c>
      <c r="B19" s="37" t="s">
        <v>33</v>
      </c>
      <c r="C19" s="37" t="s">
        <v>76</v>
      </c>
      <c r="D19" s="37" t="s">
        <v>35</v>
      </c>
      <c r="E19" s="37" t="s">
        <v>150</v>
      </c>
      <c r="F19" s="37" t="s">
        <v>151</v>
      </c>
      <c r="G19" s="37" t="s">
        <v>152</v>
      </c>
      <c r="H19" s="43">
        <v>28774</v>
      </c>
      <c r="I19" s="57">
        <f t="shared" si="0"/>
        <v>46.350684931506848</v>
      </c>
      <c r="J19" s="37" t="s">
        <v>153</v>
      </c>
      <c r="K19" s="37" t="s">
        <v>154</v>
      </c>
      <c r="L19" s="37"/>
      <c r="M19" s="37">
        <v>1781</v>
      </c>
      <c r="N19" s="45" t="s">
        <v>32</v>
      </c>
      <c r="O19" s="37" t="s">
        <v>155</v>
      </c>
      <c r="P19" s="37" t="s">
        <v>156</v>
      </c>
      <c r="Q19" s="37"/>
      <c r="R19" s="37" t="s">
        <v>157</v>
      </c>
      <c r="S19" s="37"/>
      <c r="T19" s="37" t="s">
        <v>43</v>
      </c>
      <c r="U19" s="43">
        <v>46051</v>
      </c>
      <c r="V19" s="45">
        <f t="shared" si="1"/>
        <v>3</v>
      </c>
      <c r="W19" s="37" t="s">
        <v>158</v>
      </c>
      <c r="X19" s="45">
        <v>5</v>
      </c>
      <c r="Y19" s="37" t="s">
        <v>45</v>
      </c>
      <c r="Z19" s="37" t="s">
        <v>46</v>
      </c>
    </row>
    <row r="20" spans="1:26" s="29" customFormat="1" ht="24.95" customHeight="1" x14ac:dyDescent="0.3">
      <c r="A20" s="37">
        <v>14</v>
      </c>
      <c r="B20" s="37" t="s">
        <v>33</v>
      </c>
      <c r="C20" s="37" t="s">
        <v>14</v>
      </c>
      <c r="D20" s="37" t="s">
        <v>35</v>
      </c>
      <c r="E20" s="37" t="s">
        <v>159</v>
      </c>
      <c r="F20" s="37" t="s">
        <v>160</v>
      </c>
      <c r="G20" s="37" t="s">
        <v>161</v>
      </c>
      <c r="H20" s="37" t="s">
        <v>162</v>
      </c>
      <c r="I20" s="57" t="e">
        <f t="shared" si="0"/>
        <v>#VALUE!</v>
      </c>
      <c r="J20" s="37" t="s">
        <v>163</v>
      </c>
      <c r="K20" s="37"/>
      <c r="L20" s="37"/>
      <c r="M20" s="37">
        <v>18</v>
      </c>
      <c r="N20" s="45" t="s">
        <v>32</v>
      </c>
      <c r="O20" s="37" t="s">
        <v>164</v>
      </c>
      <c r="P20" s="37" t="s">
        <v>165</v>
      </c>
      <c r="Q20" s="37" t="s">
        <v>166</v>
      </c>
      <c r="R20" s="37" t="s">
        <v>167</v>
      </c>
      <c r="S20" s="37"/>
      <c r="T20" s="37" t="s">
        <v>43</v>
      </c>
      <c r="U20" s="43">
        <v>46051</v>
      </c>
      <c r="V20" s="45">
        <f t="shared" si="1"/>
        <v>3</v>
      </c>
      <c r="W20" s="37" t="s">
        <v>168</v>
      </c>
      <c r="X20" s="45">
        <v>2</v>
      </c>
      <c r="Y20" s="37" t="s">
        <v>45</v>
      </c>
      <c r="Z20" s="37" t="s">
        <v>46</v>
      </c>
    </row>
    <row r="21" spans="1:26" s="29" customFormat="1" ht="24.95" customHeight="1" x14ac:dyDescent="0.3">
      <c r="A21" s="37">
        <v>15</v>
      </c>
      <c r="B21" s="37" t="s">
        <v>33</v>
      </c>
      <c r="C21" s="37" t="s">
        <v>132</v>
      </c>
      <c r="D21" s="37" t="s">
        <v>35</v>
      </c>
      <c r="E21" s="37" t="s">
        <v>169</v>
      </c>
      <c r="F21" s="37" t="s">
        <v>170</v>
      </c>
      <c r="G21" s="37" t="s">
        <v>171</v>
      </c>
      <c r="H21" s="43">
        <v>42139</v>
      </c>
      <c r="I21" s="57">
        <f t="shared" si="0"/>
        <v>9.7342465753424658</v>
      </c>
      <c r="J21" s="37" t="s">
        <v>172</v>
      </c>
      <c r="K21" s="37"/>
      <c r="L21" s="37"/>
      <c r="M21" s="37">
        <v>13</v>
      </c>
      <c r="N21" s="45" t="s">
        <v>32</v>
      </c>
      <c r="O21" s="37" t="s">
        <v>173</v>
      </c>
      <c r="P21" s="37" t="s">
        <v>174</v>
      </c>
      <c r="Q21" s="37"/>
      <c r="R21" s="37" t="s">
        <v>175</v>
      </c>
      <c r="S21" s="37"/>
      <c r="T21" s="37" t="s">
        <v>43</v>
      </c>
      <c r="U21" s="43">
        <v>46051</v>
      </c>
      <c r="V21" s="45">
        <f t="shared" si="1"/>
        <v>3</v>
      </c>
      <c r="W21" s="37" t="s">
        <v>176</v>
      </c>
      <c r="X21" s="45">
        <v>3</v>
      </c>
      <c r="Y21" s="37" t="s">
        <v>45</v>
      </c>
      <c r="Z21" s="37" t="s">
        <v>46</v>
      </c>
    </row>
    <row r="22" spans="1:26" s="29" customFormat="1" ht="24.95" customHeight="1" x14ac:dyDescent="0.3">
      <c r="A22" s="37">
        <v>16</v>
      </c>
      <c r="B22" s="37" t="s">
        <v>33</v>
      </c>
      <c r="C22" s="37" t="s">
        <v>14</v>
      </c>
      <c r="D22" s="37" t="s">
        <v>35</v>
      </c>
      <c r="E22" s="37" t="s">
        <v>177</v>
      </c>
      <c r="F22" s="37" t="s">
        <v>178</v>
      </c>
      <c r="G22" s="37" t="s">
        <v>179</v>
      </c>
      <c r="H22" s="43">
        <v>41698</v>
      </c>
      <c r="I22" s="57">
        <f t="shared" si="0"/>
        <v>10.942465753424658</v>
      </c>
      <c r="J22" s="37" t="s">
        <v>180</v>
      </c>
      <c r="K22" s="37" t="s">
        <v>154</v>
      </c>
      <c r="L22" s="37" t="s">
        <v>181</v>
      </c>
      <c r="M22" s="37">
        <v>35</v>
      </c>
      <c r="N22" s="45" t="s">
        <v>32</v>
      </c>
      <c r="O22" s="37" t="s">
        <v>182</v>
      </c>
      <c r="P22" s="37" t="s">
        <v>183</v>
      </c>
      <c r="Q22" s="37"/>
      <c r="R22" s="37" t="s">
        <v>184</v>
      </c>
      <c r="S22" s="37"/>
      <c r="T22" s="37" t="s">
        <v>43</v>
      </c>
      <c r="U22" s="43">
        <v>46052</v>
      </c>
      <c r="V22" s="45">
        <f t="shared" si="1"/>
        <v>3</v>
      </c>
      <c r="W22" s="37" t="s">
        <v>185</v>
      </c>
      <c r="X22" s="45" t="s">
        <v>186</v>
      </c>
      <c r="Y22" s="37" t="s">
        <v>45</v>
      </c>
      <c r="Z22" s="37" t="s">
        <v>46</v>
      </c>
    </row>
    <row r="23" spans="1:26" s="29" customFormat="1" ht="24.95" customHeight="1" x14ac:dyDescent="0.3">
      <c r="A23" s="37">
        <v>17</v>
      </c>
      <c r="B23" s="37" t="s">
        <v>33</v>
      </c>
      <c r="C23" s="37" t="s">
        <v>34</v>
      </c>
      <c r="D23" s="37" t="s">
        <v>35</v>
      </c>
      <c r="E23" s="37" t="s">
        <v>187</v>
      </c>
      <c r="F23" s="37" t="s">
        <v>188</v>
      </c>
      <c r="G23" s="37" t="s">
        <v>189</v>
      </c>
      <c r="H23" s="43">
        <v>39083</v>
      </c>
      <c r="I23" s="57">
        <f t="shared" si="0"/>
        <v>18.106849315068494</v>
      </c>
      <c r="J23" s="37" t="s">
        <v>145</v>
      </c>
      <c r="K23" s="37"/>
      <c r="L23" s="37"/>
      <c r="M23" s="37">
        <v>39</v>
      </c>
      <c r="N23" s="45" t="s">
        <v>32</v>
      </c>
      <c r="O23" s="37" t="s">
        <v>190</v>
      </c>
      <c r="P23" s="37" t="s">
        <v>191</v>
      </c>
      <c r="Q23" s="37" t="s">
        <v>192</v>
      </c>
      <c r="R23" s="37" t="s">
        <v>193</v>
      </c>
      <c r="S23" s="37"/>
      <c r="T23" s="37" t="s">
        <v>43</v>
      </c>
      <c r="U23" s="43">
        <v>46052</v>
      </c>
      <c r="V23" s="45">
        <f t="shared" si="1"/>
        <v>3</v>
      </c>
      <c r="W23" s="37" t="s">
        <v>194</v>
      </c>
      <c r="X23" s="45">
        <v>3</v>
      </c>
      <c r="Y23" s="37" t="s">
        <v>45</v>
      </c>
      <c r="Z23" s="37" t="s">
        <v>46</v>
      </c>
    </row>
    <row r="24" spans="1:26" s="29" customFormat="1" ht="24.95" customHeight="1" x14ac:dyDescent="0.3">
      <c r="A24" s="37">
        <v>18</v>
      </c>
      <c r="B24" s="37" t="s">
        <v>33</v>
      </c>
      <c r="C24" s="37" t="s">
        <v>14</v>
      </c>
      <c r="D24" s="37" t="s">
        <v>35</v>
      </c>
      <c r="E24" s="37" t="s">
        <v>195</v>
      </c>
      <c r="F24" s="37" t="s">
        <v>196</v>
      </c>
      <c r="G24" s="37" t="s">
        <v>197</v>
      </c>
      <c r="H24" s="43">
        <v>40077</v>
      </c>
      <c r="I24" s="57">
        <f t="shared" si="0"/>
        <v>15.383561643835616</v>
      </c>
      <c r="J24" s="37" t="s">
        <v>198</v>
      </c>
      <c r="K24" s="37" t="s">
        <v>199</v>
      </c>
      <c r="L24" s="37"/>
      <c r="M24" s="37">
        <v>55</v>
      </c>
      <c r="N24" s="45" t="s">
        <v>71</v>
      </c>
      <c r="O24" s="37" t="s">
        <v>200</v>
      </c>
      <c r="P24" s="37" t="s">
        <v>201</v>
      </c>
      <c r="Q24" s="37" t="s">
        <v>202</v>
      </c>
      <c r="R24" s="37" t="s">
        <v>203</v>
      </c>
      <c r="S24" s="37"/>
      <c r="T24" s="37" t="s">
        <v>43</v>
      </c>
      <c r="U24" s="43">
        <v>46052</v>
      </c>
      <c r="V24" s="45">
        <f t="shared" si="1"/>
        <v>3</v>
      </c>
      <c r="W24" s="37" t="s">
        <v>204</v>
      </c>
      <c r="X24" s="45">
        <v>1</v>
      </c>
      <c r="Y24" s="37" t="s">
        <v>45</v>
      </c>
      <c r="Z24" s="37" t="s">
        <v>46</v>
      </c>
    </row>
    <row r="25" spans="1:26" s="29" customFormat="1" ht="24.95" customHeight="1" x14ac:dyDescent="0.3">
      <c r="A25" s="37">
        <v>19</v>
      </c>
      <c r="B25" s="37" t="s">
        <v>33</v>
      </c>
      <c r="C25" s="37" t="s">
        <v>14</v>
      </c>
      <c r="D25" s="37" t="s">
        <v>35</v>
      </c>
      <c r="E25" s="37" t="s">
        <v>205</v>
      </c>
      <c r="F25" s="37" t="s">
        <v>206</v>
      </c>
      <c r="G25" s="37" t="s">
        <v>207</v>
      </c>
      <c r="H25" s="43">
        <v>41592</v>
      </c>
      <c r="I25" s="57">
        <f t="shared" si="0"/>
        <v>11.232876712328768</v>
      </c>
      <c r="J25" s="37" t="s">
        <v>208</v>
      </c>
      <c r="K25" s="37"/>
      <c r="L25" s="37"/>
      <c r="M25" s="37">
        <v>19</v>
      </c>
      <c r="N25" s="45" t="s">
        <v>209</v>
      </c>
      <c r="O25" s="37" t="s">
        <v>210</v>
      </c>
      <c r="P25" s="37" t="s">
        <v>211</v>
      </c>
      <c r="Q25" s="37"/>
      <c r="R25" s="37" t="s">
        <v>212</v>
      </c>
      <c r="S25" s="37"/>
      <c r="T25" s="37" t="s">
        <v>43</v>
      </c>
      <c r="U25" s="43">
        <v>46052</v>
      </c>
      <c r="V25" s="45">
        <f t="shared" si="1"/>
        <v>3</v>
      </c>
      <c r="W25" s="37" t="s">
        <v>213</v>
      </c>
      <c r="X25" s="45">
        <v>2</v>
      </c>
      <c r="Y25" s="37" t="s">
        <v>45</v>
      </c>
      <c r="Z25" s="37" t="s">
        <v>46</v>
      </c>
    </row>
    <row r="26" spans="1:26" s="29" customFormat="1" ht="24.95" customHeight="1" x14ac:dyDescent="0.3">
      <c r="A26" s="37">
        <v>20</v>
      </c>
      <c r="B26" s="37" t="s">
        <v>33</v>
      </c>
      <c r="C26" s="37" t="s">
        <v>14</v>
      </c>
      <c r="D26" s="37" t="s">
        <v>35</v>
      </c>
      <c r="E26" s="37" t="s">
        <v>214</v>
      </c>
      <c r="F26" s="37" t="s">
        <v>215</v>
      </c>
      <c r="G26" s="37" t="s">
        <v>216</v>
      </c>
      <c r="H26" s="37" t="s">
        <v>217</v>
      </c>
      <c r="I26" s="57" t="e">
        <f t="shared" si="0"/>
        <v>#VALUE!</v>
      </c>
      <c r="J26" s="37" t="s">
        <v>218</v>
      </c>
      <c r="K26" s="37" t="s">
        <v>108</v>
      </c>
      <c r="L26" s="37"/>
      <c r="M26" s="37">
        <v>20</v>
      </c>
      <c r="N26" s="45" t="s">
        <v>209</v>
      </c>
      <c r="O26" s="37" t="s">
        <v>219</v>
      </c>
      <c r="P26" s="37" t="s">
        <v>220</v>
      </c>
      <c r="Q26" s="37" t="s">
        <v>221</v>
      </c>
      <c r="R26" s="37" t="s">
        <v>222</v>
      </c>
      <c r="S26" s="37"/>
      <c r="T26" s="37" t="s">
        <v>43</v>
      </c>
      <c r="U26" s="43">
        <v>46055</v>
      </c>
      <c r="V26" s="45">
        <f t="shared" si="1"/>
        <v>3</v>
      </c>
      <c r="W26" s="37"/>
      <c r="X26" s="45">
        <v>3</v>
      </c>
      <c r="Y26" s="37" t="s">
        <v>45</v>
      </c>
      <c r="Z26" s="37" t="s">
        <v>46</v>
      </c>
    </row>
    <row r="27" spans="1:26" s="29" customFormat="1" ht="24.95" customHeight="1" x14ac:dyDescent="0.3">
      <c r="A27" s="37">
        <v>21</v>
      </c>
      <c r="B27" s="37" t="s">
        <v>33</v>
      </c>
      <c r="C27" s="37" t="s">
        <v>14</v>
      </c>
      <c r="D27" s="37" t="s">
        <v>223</v>
      </c>
      <c r="E27" s="37" t="s">
        <v>224</v>
      </c>
      <c r="F27" s="37" t="s">
        <v>225</v>
      </c>
      <c r="G27" s="37" t="s">
        <v>226</v>
      </c>
      <c r="H27" s="37" t="s">
        <v>227</v>
      </c>
      <c r="I27" s="57" t="e">
        <f t="shared" si="0"/>
        <v>#VALUE!</v>
      </c>
      <c r="J27" s="37" t="s">
        <v>228</v>
      </c>
      <c r="K27" s="37" t="s">
        <v>229</v>
      </c>
      <c r="L27" s="37"/>
      <c r="M27" s="37">
        <v>7</v>
      </c>
      <c r="N27" s="45" t="s">
        <v>209</v>
      </c>
      <c r="O27" s="37" t="s">
        <v>230</v>
      </c>
      <c r="P27" s="37" t="s">
        <v>231</v>
      </c>
      <c r="Q27" s="37" t="s">
        <v>232</v>
      </c>
      <c r="R27" s="58" t="s">
        <v>233</v>
      </c>
      <c r="S27" s="37"/>
      <c r="T27" s="37" t="s">
        <v>43</v>
      </c>
      <c r="U27" s="43">
        <v>46065</v>
      </c>
      <c r="V27" s="45">
        <f t="shared" si="1"/>
        <v>2</v>
      </c>
      <c r="W27" s="37" t="s">
        <v>234</v>
      </c>
      <c r="X27" s="45">
        <v>2</v>
      </c>
      <c r="Y27" s="37" t="s">
        <v>45</v>
      </c>
      <c r="Z27" s="37" t="s">
        <v>46</v>
      </c>
    </row>
    <row r="28" spans="1:26" s="29" customFormat="1" ht="24.95" customHeight="1" x14ac:dyDescent="0.3">
      <c r="A28" s="37">
        <v>22</v>
      </c>
      <c r="B28" s="47" t="s">
        <v>235</v>
      </c>
      <c r="C28" s="32" t="s">
        <v>14</v>
      </c>
      <c r="D28" s="32" t="s">
        <v>236</v>
      </c>
      <c r="E28" s="78" t="s">
        <v>237</v>
      </c>
      <c r="F28" s="26" t="s">
        <v>78</v>
      </c>
      <c r="G28" s="26" t="s">
        <v>238</v>
      </c>
      <c r="H28" s="59">
        <v>25617</v>
      </c>
      <c r="I28" s="60">
        <f t="shared" si="0"/>
        <v>55</v>
      </c>
      <c r="J28" s="26" t="s">
        <v>239</v>
      </c>
      <c r="K28" s="26"/>
      <c r="L28" s="26"/>
      <c r="M28" s="27">
        <v>84</v>
      </c>
      <c r="N28" s="27" t="s">
        <v>32</v>
      </c>
      <c r="O28" s="26" t="s">
        <v>240</v>
      </c>
      <c r="P28" s="26" t="s">
        <v>241</v>
      </c>
      <c r="Q28" s="26" t="s">
        <v>83</v>
      </c>
      <c r="R28" s="26" t="s">
        <v>242</v>
      </c>
      <c r="S28" s="26"/>
      <c r="T28" s="26" t="s">
        <v>243</v>
      </c>
      <c r="U28" s="59">
        <v>46048</v>
      </c>
      <c r="V28" s="27">
        <f>ROUNDUP(IF(M28*0.2&gt;=3,3,M28*0.2),0)</f>
        <v>3</v>
      </c>
      <c r="W28" s="26" t="s">
        <v>85</v>
      </c>
      <c r="X28" s="27">
        <v>1</v>
      </c>
      <c r="Y28" s="26" t="s">
        <v>244</v>
      </c>
      <c r="Z28" s="26" t="s">
        <v>46</v>
      </c>
    </row>
    <row r="29" spans="1:26" s="29" customFormat="1" ht="24.95" customHeight="1" x14ac:dyDescent="0.3">
      <c r="A29" s="37">
        <v>23</v>
      </c>
      <c r="B29" s="47" t="s">
        <v>235</v>
      </c>
      <c r="C29" s="32" t="s">
        <v>245</v>
      </c>
      <c r="D29" s="32" t="s">
        <v>236</v>
      </c>
      <c r="E29" s="78" t="s">
        <v>246</v>
      </c>
      <c r="F29" s="26" t="s">
        <v>105</v>
      </c>
      <c r="G29" s="26" t="s">
        <v>247</v>
      </c>
      <c r="H29" s="59">
        <v>43832</v>
      </c>
      <c r="I29" s="60">
        <f t="shared" si="0"/>
        <v>5.095890410958904</v>
      </c>
      <c r="J29" s="26" t="s">
        <v>248</v>
      </c>
      <c r="K29" s="26" t="s">
        <v>51</v>
      </c>
      <c r="L29" s="26"/>
      <c r="M29" s="27">
        <v>3</v>
      </c>
      <c r="N29" s="27" t="s">
        <v>71</v>
      </c>
      <c r="O29" s="26" t="s">
        <v>109</v>
      </c>
      <c r="P29" s="26" t="s">
        <v>249</v>
      </c>
      <c r="Q29" s="26" t="s">
        <v>111</v>
      </c>
      <c r="R29" s="26" t="s">
        <v>250</v>
      </c>
      <c r="S29" s="26"/>
      <c r="T29" s="26" t="s">
        <v>243</v>
      </c>
      <c r="U29" s="59">
        <v>46049</v>
      </c>
      <c r="V29" s="27">
        <f>ROUNDUP(IF(M29*0.2&gt;=3,3,M29*0.2),0)</f>
        <v>1</v>
      </c>
      <c r="W29" s="26" t="s">
        <v>251</v>
      </c>
      <c r="X29" s="27">
        <v>1</v>
      </c>
      <c r="Y29" s="26" t="s">
        <v>244</v>
      </c>
      <c r="Z29" s="26" t="s">
        <v>46</v>
      </c>
    </row>
    <row r="30" spans="1:26" s="29" customFormat="1" ht="24.95" customHeight="1" x14ac:dyDescent="0.3">
      <c r="A30" s="37">
        <v>24</v>
      </c>
      <c r="B30" s="47" t="s">
        <v>235</v>
      </c>
      <c r="C30" s="32" t="s">
        <v>252</v>
      </c>
      <c r="D30" s="32" t="s">
        <v>35</v>
      </c>
      <c r="E30" s="78" t="s">
        <v>253</v>
      </c>
      <c r="F30" s="26" t="s">
        <v>37</v>
      </c>
      <c r="G30" s="26" t="s">
        <v>254</v>
      </c>
      <c r="H30" s="59">
        <v>35352</v>
      </c>
      <c r="I30" s="60">
        <f t="shared" si="0"/>
        <v>28.328767123287673</v>
      </c>
      <c r="J30" s="26" t="s">
        <v>255</v>
      </c>
      <c r="K30" s="26"/>
      <c r="L30" s="26"/>
      <c r="M30" s="27">
        <v>23</v>
      </c>
      <c r="N30" s="27" t="s">
        <v>32</v>
      </c>
      <c r="O30" s="26" t="s">
        <v>40</v>
      </c>
      <c r="P30" s="26" t="s">
        <v>256</v>
      </c>
      <c r="Q30" s="26" t="s">
        <v>257</v>
      </c>
      <c r="R30" s="26" t="s">
        <v>258</v>
      </c>
      <c r="S30" s="26"/>
      <c r="T30" s="26" t="s">
        <v>243</v>
      </c>
      <c r="U30" s="59">
        <v>46049</v>
      </c>
      <c r="V30" s="27">
        <f t="shared" ref="V30:V52" si="2">ROUNDUP(IF(M30*0.2&gt;=3,3,M30*0.2),0)</f>
        <v>3</v>
      </c>
      <c r="W30" s="26" t="s">
        <v>44</v>
      </c>
      <c r="X30" s="27" t="s">
        <v>259</v>
      </c>
      <c r="Y30" s="26" t="s">
        <v>244</v>
      </c>
      <c r="Z30" s="26" t="s">
        <v>46</v>
      </c>
    </row>
    <row r="31" spans="1:26" s="29" customFormat="1" ht="24.95" customHeight="1" x14ac:dyDescent="0.3">
      <c r="A31" s="37">
        <v>25</v>
      </c>
      <c r="B31" s="47" t="s">
        <v>235</v>
      </c>
      <c r="C31" s="32" t="s">
        <v>14</v>
      </c>
      <c r="D31" s="32" t="s">
        <v>35</v>
      </c>
      <c r="E31" s="78" t="s">
        <v>260</v>
      </c>
      <c r="F31" s="26" t="s">
        <v>261</v>
      </c>
      <c r="G31" s="26" t="s">
        <v>262</v>
      </c>
      <c r="H31" s="59">
        <v>38846</v>
      </c>
      <c r="I31" s="60">
        <f t="shared" si="0"/>
        <v>18.756164383561643</v>
      </c>
      <c r="J31" s="26" t="s">
        <v>263</v>
      </c>
      <c r="K31" s="26"/>
      <c r="L31" s="26"/>
      <c r="M31" s="27">
        <v>97</v>
      </c>
      <c r="N31" s="27" t="s">
        <v>32</v>
      </c>
      <c r="O31" s="26" t="s">
        <v>264</v>
      </c>
      <c r="P31" s="26"/>
      <c r="Q31" s="26" t="s">
        <v>265</v>
      </c>
      <c r="R31" s="26" t="s">
        <v>266</v>
      </c>
      <c r="S31" s="26"/>
      <c r="T31" s="26" t="s">
        <v>243</v>
      </c>
      <c r="U31" s="59">
        <v>46051</v>
      </c>
      <c r="V31" s="27">
        <f t="shared" si="2"/>
        <v>3</v>
      </c>
      <c r="W31" s="26" t="s">
        <v>267</v>
      </c>
      <c r="X31" s="27">
        <v>4</v>
      </c>
      <c r="Y31" s="26" t="s">
        <v>244</v>
      </c>
      <c r="Z31" s="26" t="s">
        <v>46</v>
      </c>
    </row>
    <row r="32" spans="1:26" s="29" customFormat="1" ht="24.95" customHeight="1" x14ac:dyDescent="0.3">
      <c r="A32" s="37">
        <v>26</v>
      </c>
      <c r="B32" s="47" t="s">
        <v>235</v>
      </c>
      <c r="C32" s="32" t="s">
        <v>132</v>
      </c>
      <c r="D32" s="32" t="s">
        <v>35</v>
      </c>
      <c r="E32" s="78" t="s">
        <v>268</v>
      </c>
      <c r="F32" s="26" t="s">
        <v>134</v>
      </c>
      <c r="G32" s="26" t="s">
        <v>269</v>
      </c>
      <c r="H32" s="59">
        <v>34795</v>
      </c>
      <c r="I32" s="60">
        <f t="shared" si="0"/>
        <v>29.854794520547944</v>
      </c>
      <c r="J32" s="26" t="s">
        <v>270</v>
      </c>
      <c r="K32" s="26" t="s">
        <v>108</v>
      </c>
      <c r="L32" s="26"/>
      <c r="M32" s="27">
        <v>2969</v>
      </c>
      <c r="N32" s="27" t="s">
        <v>32</v>
      </c>
      <c r="O32" s="26" t="s">
        <v>271</v>
      </c>
      <c r="P32" s="26" t="s">
        <v>272</v>
      </c>
      <c r="Q32" s="26" t="s">
        <v>273</v>
      </c>
      <c r="R32" s="26" t="s">
        <v>274</v>
      </c>
      <c r="S32" s="26"/>
      <c r="T32" s="26" t="s">
        <v>243</v>
      </c>
      <c r="U32" s="59">
        <v>46055</v>
      </c>
      <c r="V32" s="27">
        <f t="shared" si="2"/>
        <v>3</v>
      </c>
      <c r="W32" s="26" t="s">
        <v>141</v>
      </c>
      <c r="X32" s="27">
        <v>5</v>
      </c>
      <c r="Y32" s="26" t="s">
        <v>244</v>
      </c>
      <c r="Z32" s="26" t="s">
        <v>46</v>
      </c>
    </row>
    <row r="33" spans="1:26" s="29" customFormat="1" ht="24.95" customHeight="1" x14ac:dyDescent="0.3">
      <c r="A33" s="37">
        <v>27</v>
      </c>
      <c r="B33" s="47" t="s">
        <v>235</v>
      </c>
      <c r="C33" s="32" t="s">
        <v>14</v>
      </c>
      <c r="D33" s="32" t="s">
        <v>35</v>
      </c>
      <c r="E33" s="78" t="s">
        <v>275</v>
      </c>
      <c r="F33" s="26" t="s">
        <v>276</v>
      </c>
      <c r="G33" s="26" t="s">
        <v>277</v>
      </c>
      <c r="H33" s="59">
        <v>41407</v>
      </c>
      <c r="I33" s="60">
        <f t="shared" si="0"/>
        <v>11.739726027397261</v>
      </c>
      <c r="J33" s="26" t="s">
        <v>278</v>
      </c>
      <c r="K33" s="26"/>
      <c r="L33" s="26"/>
      <c r="M33" s="27">
        <v>5</v>
      </c>
      <c r="N33" s="27" t="s">
        <v>32</v>
      </c>
      <c r="O33" s="26" t="s">
        <v>279</v>
      </c>
      <c r="P33" s="26" t="s">
        <v>280</v>
      </c>
      <c r="Q33" s="26" t="s">
        <v>281</v>
      </c>
      <c r="R33" s="26" t="s">
        <v>282</v>
      </c>
      <c r="S33" s="26"/>
      <c r="T33" s="26" t="s">
        <v>243</v>
      </c>
      <c r="U33" s="59">
        <v>46057</v>
      </c>
      <c r="V33" s="27">
        <f t="shared" si="2"/>
        <v>1</v>
      </c>
      <c r="W33" s="26" t="s">
        <v>283</v>
      </c>
      <c r="X33" s="27">
        <v>1</v>
      </c>
      <c r="Y33" s="26" t="s">
        <v>244</v>
      </c>
      <c r="Z33" s="26" t="s">
        <v>46</v>
      </c>
    </row>
    <row r="34" spans="1:26" s="29" customFormat="1" ht="24.95" customHeight="1" x14ac:dyDescent="0.3">
      <c r="A34" s="37">
        <v>28</v>
      </c>
      <c r="B34" s="47" t="s">
        <v>235</v>
      </c>
      <c r="C34" s="32" t="s">
        <v>14</v>
      </c>
      <c r="D34" s="32" t="s">
        <v>35</v>
      </c>
      <c r="E34" s="78" t="s">
        <v>284</v>
      </c>
      <c r="F34" s="26" t="s">
        <v>285</v>
      </c>
      <c r="G34" s="26" t="s">
        <v>286</v>
      </c>
      <c r="H34" s="59">
        <v>29434</v>
      </c>
      <c r="I34" s="60">
        <f t="shared" si="0"/>
        <v>44.542465753424658</v>
      </c>
      <c r="J34" s="26" t="s">
        <v>287</v>
      </c>
      <c r="K34" s="26"/>
      <c r="L34" s="26"/>
      <c r="M34" s="27">
        <v>29</v>
      </c>
      <c r="N34" s="27" t="s">
        <v>32</v>
      </c>
      <c r="O34" s="26" t="s">
        <v>288</v>
      </c>
      <c r="P34" s="26" t="s">
        <v>289</v>
      </c>
      <c r="Q34" s="26" t="s">
        <v>290</v>
      </c>
      <c r="R34" s="26" t="s">
        <v>291</v>
      </c>
      <c r="S34" s="26"/>
      <c r="T34" s="26" t="s">
        <v>243</v>
      </c>
      <c r="U34" s="59">
        <v>46049</v>
      </c>
      <c r="V34" s="27">
        <f t="shared" si="2"/>
        <v>3</v>
      </c>
      <c r="W34" s="26" t="s">
        <v>292</v>
      </c>
      <c r="X34" s="27">
        <v>4</v>
      </c>
      <c r="Y34" s="26" t="s">
        <v>244</v>
      </c>
      <c r="Z34" s="26" t="s">
        <v>46</v>
      </c>
    </row>
    <row r="35" spans="1:26" s="29" customFormat="1" ht="24.95" customHeight="1" x14ac:dyDescent="0.3">
      <c r="A35" s="37">
        <v>29</v>
      </c>
      <c r="B35" s="47" t="s">
        <v>235</v>
      </c>
      <c r="C35" s="32" t="s">
        <v>76</v>
      </c>
      <c r="D35" s="32" t="s">
        <v>35</v>
      </c>
      <c r="E35" s="78" t="s">
        <v>293</v>
      </c>
      <c r="F35" s="26" t="s">
        <v>294</v>
      </c>
      <c r="G35" s="26" t="s">
        <v>295</v>
      </c>
      <c r="H35" s="59">
        <v>28856</v>
      </c>
      <c r="I35" s="60">
        <f t="shared" si="0"/>
        <v>46.126027397260273</v>
      </c>
      <c r="J35" s="26" t="s">
        <v>263</v>
      </c>
      <c r="K35" s="26" t="s">
        <v>154</v>
      </c>
      <c r="L35" s="26" t="s">
        <v>61</v>
      </c>
      <c r="M35" s="27">
        <v>1897</v>
      </c>
      <c r="N35" s="27" t="s">
        <v>32</v>
      </c>
      <c r="O35" s="26" t="s">
        <v>155</v>
      </c>
      <c r="P35" s="26" t="s">
        <v>296</v>
      </c>
      <c r="Q35" s="26" t="s">
        <v>297</v>
      </c>
      <c r="R35" s="26" t="s">
        <v>298</v>
      </c>
      <c r="S35" s="26"/>
      <c r="T35" s="26" t="s">
        <v>243</v>
      </c>
      <c r="U35" s="59">
        <v>46051</v>
      </c>
      <c r="V35" s="27">
        <f t="shared" si="2"/>
        <v>3</v>
      </c>
      <c r="W35" s="26" t="s">
        <v>299</v>
      </c>
      <c r="X35" s="27">
        <v>5</v>
      </c>
      <c r="Y35" s="26" t="s">
        <v>244</v>
      </c>
      <c r="Z35" s="26" t="s">
        <v>46</v>
      </c>
    </row>
    <row r="36" spans="1:26" s="29" customFormat="1" ht="24.95" customHeight="1" x14ac:dyDescent="0.3">
      <c r="A36" s="37">
        <v>30</v>
      </c>
      <c r="B36" s="47" t="s">
        <v>235</v>
      </c>
      <c r="C36" s="32" t="s">
        <v>14</v>
      </c>
      <c r="D36" s="32" t="s">
        <v>35</v>
      </c>
      <c r="E36" s="78" t="s">
        <v>300</v>
      </c>
      <c r="F36" s="26" t="s">
        <v>215</v>
      </c>
      <c r="G36" s="26" t="s">
        <v>301</v>
      </c>
      <c r="H36" s="59">
        <v>36682</v>
      </c>
      <c r="I36" s="60">
        <f t="shared" si="0"/>
        <v>24.684931506849313</v>
      </c>
      <c r="J36" s="26" t="s">
        <v>302</v>
      </c>
      <c r="K36" s="26"/>
      <c r="L36" s="26" t="s">
        <v>303</v>
      </c>
      <c r="M36" s="27">
        <v>20</v>
      </c>
      <c r="N36" s="27" t="s">
        <v>32</v>
      </c>
      <c r="O36" s="26" t="s">
        <v>219</v>
      </c>
      <c r="P36" s="26"/>
      <c r="Q36" s="26" t="s">
        <v>221</v>
      </c>
      <c r="R36" s="26" t="s">
        <v>304</v>
      </c>
      <c r="S36" s="26"/>
      <c r="T36" s="26" t="s">
        <v>243</v>
      </c>
      <c r="U36" s="59">
        <v>46052</v>
      </c>
      <c r="V36" s="27">
        <f t="shared" si="2"/>
        <v>3</v>
      </c>
      <c r="W36" s="26" t="s">
        <v>305</v>
      </c>
      <c r="X36" s="27">
        <v>3</v>
      </c>
      <c r="Y36" s="26" t="s">
        <v>244</v>
      </c>
      <c r="Z36" s="26" t="s">
        <v>46</v>
      </c>
    </row>
    <row r="37" spans="1:26" s="29" customFormat="1" ht="24.95" customHeight="1" x14ac:dyDescent="0.3">
      <c r="A37" s="37">
        <v>31</v>
      </c>
      <c r="B37" s="47" t="s">
        <v>235</v>
      </c>
      <c r="C37" s="32" t="s">
        <v>14</v>
      </c>
      <c r="D37" s="32" t="s">
        <v>35</v>
      </c>
      <c r="E37" s="78" t="s">
        <v>306</v>
      </c>
      <c r="F37" s="26" t="s">
        <v>206</v>
      </c>
      <c r="G37" s="26" t="s">
        <v>307</v>
      </c>
      <c r="H37" s="59">
        <v>41592</v>
      </c>
      <c r="I37" s="60">
        <f t="shared" si="0"/>
        <v>11.232876712328768</v>
      </c>
      <c r="J37" s="26" t="s">
        <v>308</v>
      </c>
      <c r="K37" s="26"/>
      <c r="L37" s="26"/>
      <c r="M37" s="27">
        <v>20</v>
      </c>
      <c r="N37" s="27" t="s">
        <v>32</v>
      </c>
      <c r="O37" s="26" t="s">
        <v>210</v>
      </c>
      <c r="P37" s="26" t="s">
        <v>309</v>
      </c>
      <c r="Q37" s="26" t="s">
        <v>310</v>
      </c>
      <c r="R37" s="26" t="s">
        <v>311</v>
      </c>
      <c r="S37" s="26"/>
      <c r="T37" s="26" t="s">
        <v>243</v>
      </c>
      <c r="U37" s="59">
        <v>46052</v>
      </c>
      <c r="V37" s="27">
        <f t="shared" si="2"/>
        <v>3</v>
      </c>
      <c r="W37" s="26" t="s">
        <v>312</v>
      </c>
      <c r="X37" s="27">
        <v>2</v>
      </c>
      <c r="Y37" s="26" t="s">
        <v>244</v>
      </c>
      <c r="Z37" s="26" t="s">
        <v>46</v>
      </c>
    </row>
    <row r="38" spans="1:26" s="29" customFormat="1" ht="24.95" customHeight="1" x14ac:dyDescent="0.3">
      <c r="A38" s="37">
        <v>32</v>
      </c>
      <c r="B38" s="47" t="s">
        <v>235</v>
      </c>
      <c r="C38" s="32" t="s">
        <v>14</v>
      </c>
      <c r="D38" s="32" t="s">
        <v>35</v>
      </c>
      <c r="E38" s="78" t="s">
        <v>313</v>
      </c>
      <c r="F38" s="26" t="s">
        <v>314</v>
      </c>
      <c r="G38" s="26" t="s">
        <v>315</v>
      </c>
      <c r="H38" s="59">
        <v>35065</v>
      </c>
      <c r="I38" s="60">
        <f t="shared" si="0"/>
        <v>29.115068493150684</v>
      </c>
      <c r="J38" s="26" t="s">
        <v>302</v>
      </c>
      <c r="K38" s="26" t="s">
        <v>51</v>
      </c>
      <c r="L38" s="26"/>
      <c r="M38" s="27">
        <v>33</v>
      </c>
      <c r="N38" s="27" t="s">
        <v>32</v>
      </c>
      <c r="O38" s="26" t="s">
        <v>316</v>
      </c>
      <c r="P38" s="26" t="s">
        <v>317</v>
      </c>
      <c r="Q38" s="26" t="s">
        <v>318</v>
      </c>
      <c r="R38" s="26" t="s">
        <v>319</v>
      </c>
      <c r="S38" s="26"/>
      <c r="T38" s="26" t="s">
        <v>243</v>
      </c>
      <c r="U38" s="59">
        <v>46052</v>
      </c>
      <c r="V38" s="27">
        <f t="shared" si="2"/>
        <v>3</v>
      </c>
      <c r="W38" s="26" t="s">
        <v>320</v>
      </c>
      <c r="X38" s="27">
        <v>3</v>
      </c>
      <c r="Y38" s="26" t="s">
        <v>244</v>
      </c>
      <c r="Z38" s="26" t="s">
        <v>46</v>
      </c>
    </row>
    <row r="39" spans="1:26" s="29" customFormat="1" ht="24.95" customHeight="1" x14ac:dyDescent="0.3">
      <c r="A39" s="37">
        <v>33</v>
      </c>
      <c r="B39" s="47" t="s">
        <v>235</v>
      </c>
      <c r="C39" s="32" t="s">
        <v>14</v>
      </c>
      <c r="D39" s="32" t="s">
        <v>35</v>
      </c>
      <c r="E39" s="78" t="s">
        <v>321</v>
      </c>
      <c r="F39" s="26" t="s">
        <v>322</v>
      </c>
      <c r="G39" s="26" t="s">
        <v>323</v>
      </c>
      <c r="H39" s="59">
        <v>41757</v>
      </c>
      <c r="I39" s="60">
        <f t="shared" si="0"/>
        <v>10.780821917808218</v>
      </c>
      <c r="J39" s="26" t="s">
        <v>324</v>
      </c>
      <c r="K39" s="26"/>
      <c r="L39" s="26" t="s">
        <v>61</v>
      </c>
      <c r="M39" s="27">
        <v>66</v>
      </c>
      <c r="N39" s="27" t="s">
        <v>32</v>
      </c>
      <c r="O39" s="26" t="s">
        <v>325</v>
      </c>
      <c r="P39" s="26" t="s">
        <v>326</v>
      </c>
      <c r="Q39" s="26" t="s">
        <v>327</v>
      </c>
      <c r="R39" s="26" t="s">
        <v>328</v>
      </c>
      <c r="S39" s="26"/>
      <c r="T39" s="26" t="s">
        <v>243</v>
      </c>
      <c r="U39" s="59">
        <v>46052</v>
      </c>
      <c r="V39" s="27">
        <f t="shared" si="2"/>
        <v>3</v>
      </c>
      <c r="W39" s="26" t="s">
        <v>329</v>
      </c>
      <c r="X39" s="27">
        <v>3</v>
      </c>
      <c r="Y39" s="26" t="s">
        <v>244</v>
      </c>
      <c r="Z39" s="26" t="s">
        <v>46</v>
      </c>
    </row>
    <row r="40" spans="1:26" s="29" customFormat="1" ht="24.95" customHeight="1" x14ac:dyDescent="0.3">
      <c r="A40" s="37">
        <v>34</v>
      </c>
      <c r="B40" s="47" t="s">
        <v>235</v>
      </c>
      <c r="C40" s="32" t="s">
        <v>14</v>
      </c>
      <c r="D40" s="32" t="s">
        <v>35</v>
      </c>
      <c r="E40" s="78" t="s">
        <v>330</v>
      </c>
      <c r="F40" s="26" t="s">
        <v>331</v>
      </c>
      <c r="G40" s="26" t="s">
        <v>332</v>
      </c>
      <c r="H40" s="59">
        <v>36937</v>
      </c>
      <c r="I40" s="60">
        <f t="shared" si="0"/>
        <v>23.986301369863014</v>
      </c>
      <c r="J40" s="26" t="s">
        <v>302</v>
      </c>
      <c r="K40" s="26" t="s">
        <v>51</v>
      </c>
      <c r="L40" s="26"/>
      <c r="M40" s="27">
        <v>8</v>
      </c>
      <c r="N40" s="27" t="s">
        <v>32</v>
      </c>
      <c r="O40" s="26" t="s">
        <v>333</v>
      </c>
      <c r="P40" s="26" t="s">
        <v>334</v>
      </c>
      <c r="Q40" s="26" t="s">
        <v>335</v>
      </c>
      <c r="R40" s="26" t="s">
        <v>336</v>
      </c>
      <c r="S40" s="26"/>
      <c r="T40" s="26" t="s">
        <v>243</v>
      </c>
      <c r="U40" s="59">
        <v>46056</v>
      </c>
      <c r="V40" s="27">
        <f t="shared" si="2"/>
        <v>2</v>
      </c>
      <c r="W40" s="26" t="s">
        <v>337</v>
      </c>
      <c r="X40" s="27">
        <v>2</v>
      </c>
      <c r="Y40" s="26" t="s">
        <v>244</v>
      </c>
      <c r="Z40" s="26" t="s">
        <v>338</v>
      </c>
    </row>
    <row r="41" spans="1:26" s="29" customFormat="1" ht="24.95" customHeight="1" x14ac:dyDescent="0.3">
      <c r="A41" s="37">
        <v>35</v>
      </c>
      <c r="B41" s="47" t="s">
        <v>235</v>
      </c>
      <c r="C41" s="32" t="s">
        <v>14</v>
      </c>
      <c r="D41" s="32" t="s">
        <v>35</v>
      </c>
      <c r="E41" s="78" t="s">
        <v>339</v>
      </c>
      <c r="F41" s="26" t="s">
        <v>196</v>
      </c>
      <c r="G41" s="26" t="s">
        <v>340</v>
      </c>
      <c r="H41" s="59">
        <v>40077</v>
      </c>
      <c r="I41" s="60">
        <f t="shared" si="0"/>
        <v>15.383561643835616</v>
      </c>
      <c r="J41" s="26" t="s">
        <v>341</v>
      </c>
      <c r="K41" s="26"/>
      <c r="L41" s="26"/>
      <c r="M41" s="27">
        <v>55</v>
      </c>
      <c r="N41" s="27" t="s">
        <v>71</v>
      </c>
      <c r="O41" s="26" t="s">
        <v>200</v>
      </c>
      <c r="P41" s="26" t="s">
        <v>201</v>
      </c>
      <c r="Q41" s="26" t="s">
        <v>202</v>
      </c>
      <c r="R41" s="26" t="s">
        <v>342</v>
      </c>
      <c r="S41" s="26"/>
      <c r="T41" s="26" t="s">
        <v>243</v>
      </c>
      <c r="U41" s="59">
        <v>46062</v>
      </c>
      <c r="V41" s="27">
        <f t="shared" si="2"/>
        <v>3</v>
      </c>
      <c r="W41" s="26" t="s">
        <v>204</v>
      </c>
      <c r="X41" s="27">
        <v>1</v>
      </c>
      <c r="Y41" s="26" t="s">
        <v>244</v>
      </c>
      <c r="Z41" s="26" t="s">
        <v>46</v>
      </c>
    </row>
    <row r="42" spans="1:26" s="29" customFormat="1" ht="24.95" customHeight="1" x14ac:dyDescent="0.3">
      <c r="A42" s="37">
        <v>36</v>
      </c>
      <c r="B42" s="47" t="s">
        <v>235</v>
      </c>
      <c r="C42" s="32" t="s">
        <v>14</v>
      </c>
      <c r="D42" s="32" t="s">
        <v>35</v>
      </c>
      <c r="E42" s="78" t="s">
        <v>343</v>
      </c>
      <c r="F42" s="26" t="s">
        <v>344</v>
      </c>
      <c r="G42" s="26" t="s">
        <v>345</v>
      </c>
      <c r="H42" s="59">
        <v>40312</v>
      </c>
      <c r="I42" s="60">
        <f t="shared" si="0"/>
        <v>14.739726027397261</v>
      </c>
      <c r="J42" s="26" t="s">
        <v>346</v>
      </c>
      <c r="K42" s="26"/>
      <c r="L42" s="26"/>
      <c r="M42" s="27">
        <v>10</v>
      </c>
      <c r="N42" s="27" t="s">
        <v>32</v>
      </c>
      <c r="O42" s="26" t="s">
        <v>347</v>
      </c>
      <c r="P42" s="26" t="s">
        <v>348</v>
      </c>
      <c r="Q42" s="26" t="s">
        <v>349</v>
      </c>
      <c r="R42" s="26" t="s">
        <v>350</v>
      </c>
      <c r="S42" s="26"/>
      <c r="T42" s="26" t="s">
        <v>243</v>
      </c>
      <c r="U42" s="59">
        <v>46056</v>
      </c>
      <c r="V42" s="27">
        <f t="shared" si="2"/>
        <v>2</v>
      </c>
      <c r="W42" s="26" t="s">
        <v>351</v>
      </c>
      <c r="X42" s="27">
        <v>2</v>
      </c>
      <c r="Y42" s="26" t="s">
        <v>244</v>
      </c>
      <c r="Z42" s="26" t="s">
        <v>46</v>
      </c>
    </row>
    <row r="43" spans="1:26" s="29" customFormat="1" ht="24.95" customHeight="1" x14ac:dyDescent="0.3">
      <c r="A43" s="37">
        <v>37</v>
      </c>
      <c r="B43" s="47" t="s">
        <v>235</v>
      </c>
      <c r="C43" s="32" t="s">
        <v>14</v>
      </c>
      <c r="D43" s="32" t="s">
        <v>35</v>
      </c>
      <c r="E43" s="78" t="s">
        <v>352</v>
      </c>
      <c r="F43" s="26" t="s">
        <v>160</v>
      </c>
      <c r="G43" s="26" t="s">
        <v>353</v>
      </c>
      <c r="H43" s="59">
        <v>38565</v>
      </c>
      <c r="I43" s="60">
        <f t="shared" si="0"/>
        <v>19.526027397260275</v>
      </c>
      <c r="J43" s="26" t="s">
        <v>354</v>
      </c>
      <c r="K43" s="26"/>
      <c r="L43" s="26"/>
      <c r="M43" s="27">
        <v>31</v>
      </c>
      <c r="N43" s="27" t="s">
        <v>32</v>
      </c>
      <c r="O43" s="26" t="s">
        <v>164</v>
      </c>
      <c r="P43" s="26"/>
      <c r="Q43" s="26" t="s">
        <v>166</v>
      </c>
      <c r="R43" s="26" t="s">
        <v>355</v>
      </c>
      <c r="S43" s="26"/>
      <c r="T43" s="26" t="s">
        <v>243</v>
      </c>
      <c r="U43" s="59">
        <v>46055</v>
      </c>
      <c r="V43" s="27">
        <f t="shared" si="2"/>
        <v>3</v>
      </c>
      <c r="W43" s="26" t="s">
        <v>168</v>
      </c>
      <c r="X43" s="27">
        <v>2</v>
      </c>
      <c r="Y43" s="26" t="s">
        <v>244</v>
      </c>
      <c r="Z43" s="26" t="s">
        <v>46</v>
      </c>
    </row>
    <row r="44" spans="1:26" s="29" customFormat="1" ht="24.95" customHeight="1" x14ac:dyDescent="0.3">
      <c r="A44" s="37">
        <v>38</v>
      </c>
      <c r="B44" s="47" t="s">
        <v>235</v>
      </c>
      <c r="C44" s="32" t="s">
        <v>252</v>
      </c>
      <c r="D44" s="32" t="s">
        <v>35</v>
      </c>
      <c r="E44" s="78" t="s">
        <v>356</v>
      </c>
      <c r="F44" s="26" t="s">
        <v>357</v>
      </c>
      <c r="G44" s="26" t="s">
        <v>358</v>
      </c>
      <c r="H44" s="59">
        <v>23488</v>
      </c>
      <c r="I44" s="60">
        <f t="shared" si="0"/>
        <v>60.832876712328769</v>
      </c>
      <c r="J44" s="26" t="s">
        <v>359</v>
      </c>
      <c r="K44" s="26"/>
      <c r="L44" s="26"/>
      <c r="M44" s="27">
        <v>169</v>
      </c>
      <c r="N44" s="27" t="s">
        <v>32</v>
      </c>
      <c r="O44" s="26" t="s">
        <v>360</v>
      </c>
      <c r="P44" s="26" t="s">
        <v>361</v>
      </c>
      <c r="Q44" s="26" t="s">
        <v>362</v>
      </c>
      <c r="R44" s="26" t="s">
        <v>363</v>
      </c>
      <c r="S44" s="26"/>
      <c r="T44" s="26" t="s">
        <v>243</v>
      </c>
      <c r="U44" s="59">
        <v>46057</v>
      </c>
      <c r="V44" s="27">
        <f t="shared" si="2"/>
        <v>3</v>
      </c>
      <c r="W44" s="26" t="s">
        <v>364</v>
      </c>
      <c r="X44" s="27">
        <v>5</v>
      </c>
      <c r="Y44" s="26" t="s">
        <v>244</v>
      </c>
      <c r="Z44" s="26" t="s">
        <v>46</v>
      </c>
    </row>
    <row r="45" spans="1:26" s="29" customFormat="1" ht="24.95" customHeight="1" x14ac:dyDescent="0.3">
      <c r="A45" s="37">
        <v>39</v>
      </c>
      <c r="B45" s="47" t="s">
        <v>235</v>
      </c>
      <c r="C45" s="32" t="s">
        <v>14</v>
      </c>
      <c r="D45" s="32" t="s">
        <v>35</v>
      </c>
      <c r="E45" s="78" t="s">
        <v>365</v>
      </c>
      <c r="F45" s="26" t="s">
        <v>366</v>
      </c>
      <c r="G45" s="26" t="s">
        <v>367</v>
      </c>
      <c r="H45" s="59">
        <v>42826</v>
      </c>
      <c r="I45" s="60">
        <f t="shared" si="0"/>
        <v>7.8520547945205479</v>
      </c>
      <c r="J45" s="26" t="s">
        <v>368</v>
      </c>
      <c r="K45" s="26" t="s">
        <v>369</v>
      </c>
      <c r="L45" s="26"/>
      <c r="M45" s="27">
        <v>22</v>
      </c>
      <c r="N45" s="27" t="s">
        <v>71</v>
      </c>
      <c r="O45" s="26" t="s">
        <v>370</v>
      </c>
      <c r="P45" s="26"/>
      <c r="Q45" s="26" t="s">
        <v>371</v>
      </c>
      <c r="R45" s="26" t="s">
        <v>372</v>
      </c>
      <c r="S45" s="26"/>
      <c r="T45" s="26" t="s">
        <v>243</v>
      </c>
      <c r="U45" s="59">
        <v>46058</v>
      </c>
      <c r="V45" s="27">
        <f t="shared" si="2"/>
        <v>3</v>
      </c>
      <c r="W45" s="26" t="s">
        <v>373</v>
      </c>
      <c r="X45" s="27">
        <v>5</v>
      </c>
      <c r="Y45" s="26" t="s">
        <v>244</v>
      </c>
      <c r="Z45" s="26" t="s">
        <v>46</v>
      </c>
    </row>
    <row r="46" spans="1:26" s="29" customFormat="1" ht="24.95" customHeight="1" x14ac:dyDescent="0.3">
      <c r="A46" s="37">
        <v>40</v>
      </c>
      <c r="B46" s="47" t="s">
        <v>235</v>
      </c>
      <c r="C46" s="32" t="s">
        <v>14</v>
      </c>
      <c r="D46" s="32" t="s">
        <v>35</v>
      </c>
      <c r="E46" s="78" t="s">
        <v>374</v>
      </c>
      <c r="F46" s="26" t="s">
        <v>375</v>
      </c>
      <c r="G46" s="26" t="s">
        <v>376</v>
      </c>
      <c r="H46" s="59">
        <v>44228</v>
      </c>
      <c r="I46" s="60">
        <f t="shared" si="0"/>
        <v>4.0109589041095894</v>
      </c>
      <c r="J46" s="26" t="s">
        <v>377</v>
      </c>
      <c r="K46" s="26"/>
      <c r="L46" s="26" t="s">
        <v>303</v>
      </c>
      <c r="M46" s="27">
        <v>11</v>
      </c>
      <c r="N46" s="27" t="s">
        <v>32</v>
      </c>
      <c r="O46" s="26" t="s">
        <v>378</v>
      </c>
      <c r="P46" s="26" t="s">
        <v>379</v>
      </c>
      <c r="Q46" s="26" t="s">
        <v>380</v>
      </c>
      <c r="R46" s="26" t="s">
        <v>381</v>
      </c>
      <c r="S46" s="26"/>
      <c r="T46" s="26" t="s">
        <v>243</v>
      </c>
      <c r="U46" s="59">
        <v>46058</v>
      </c>
      <c r="V46" s="27">
        <f t="shared" si="2"/>
        <v>3</v>
      </c>
      <c r="W46" s="26" t="s">
        <v>382</v>
      </c>
      <c r="X46" s="27">
        <v>2</v>
      </c>
      <c r="Y46" s="26" t="s">
        <v>244</v>
      </c>
      <c r="Z46" s="26" t="s">
        <v>46</v>
      </c>
    </row>
    <row r="47" spans="1:26" s="29" customFormat="1" ht="24.95" customHeight="1" x14ac:dyDescent="0.3">
      <c r="A47" s="37">
        <v>41</v>
      </c>
      <c r="B47" s="47" t="s">
        <v>235</v>
      </c>
      <c r="C47" s="32" t="s">
        <v>14</v>
      </c>
      <c r="D47" s="32" t="s">
        <v>35</v>
      </c>
      <c r="E47" s="78" t="s">
        <v>383</v>
      </c>
      <c r="F47" s="26" t="s">
        <v>384</v>
      </c>
      <c r="G47" s="26" t="s">
        <v>385</v>
      </c>
      <c r="H47" s="59">
        <v>42748</v>
      </c>
      <c r="I47" s="60">
        <f t="shared" si="0"/>
        <v>8.0657534246575349</v>
      </c>
      <c r="J47" s="26" t="s">
        <v>386</v>
      </c>
      <c r="K47" s="26"/>
      <c r="L47" s="26" t="s">
        <v>52</v>
      </c>
      <c r="M47" s="27">
        <v>24</v>
      </c>
      <c r="N47" s="27" t="s">
        <v>71</v>
      </c>
      <c r="O47" s="26" t="s">
        <v>387</v>
      </c>
      <c r="P47" s="26" t="s">
        <v>388</v>
      </c>
      <c r="Q47" s="26" t="s">
        <v>389</v>
      </c>
      <c r="R47" s="26" t="s">
        <v>390</v>
      </c>
      <c r="S47" s="26"/>
      <c r="T47" s="26" t="s">
        <v>243</v>
      </c>
      <c r="U47" s="59">
        <v>46058</v>
      </c>
      <c r="V47" s="27">
        <f t="shared" si="2"/>
        <v>3</v>
      </c>
      <c r="W47" s="26" t="s">
        <v>391</v>
      </c>
      <c r="X47" s="27">
        <v>2</v>
      </c>
      <c r="Y47" s="26" t="s">
        <v>244</v>
      </c>
      <c r="Z47" s="26" t="s">
        <v>46</v>
      </c>
    </row>
    <row r="48" spans="1:26" s="29" customFormat="1" ht="24.95" customHeight="1" x14ac:dyDescent="0.3">
      <c r="A48" s="37">
        <v>42</v>
      </c>
      <c r="B48" s="47" t="s">
        <v>235</v>
      </c>
      <c r="C48" s="32" t="s">
        <v>14</v>
      </c>
      <c r="D48" s="32" t="s">
        <v>35</v>
      </c>
      <c r="E48" s="78" t="s">
        <v>392</v>
      </c>
      <c r="F48" s="26" t="s">
        <v>393</v>
      </c>
      <c r="G48" s="26" t="s">
        <v>394</v>
      </c>
      <c r="H48" s="59">
        <v>40260</v>
      </c>
      <c r="I48" s="60">
        <f t="shared" si="0"/>
        <v>14.882191780821918</v>
      </c>
      <c r="J48" s="26" t="s">
        <v>395</v>
      </c>
      <c r="K48" s="26"/>
      <c r="L48" s="26"/>
      <c r="M48" s="27">
        <v>37</v>
      </c>
      <c r="N48" s="27" t="s">
        <v>32</v>
      </c>
      <c r="O48" s="26" t="s">
        <v>396</v>
      </c>
      <c r="P48" s="26"/>
      <c r="Q48" s="26" t="s">
        <v>397</v>
      </c>
      <c r="R48" s="26" t="s">
        <v>398</v>
      </c>
      <c r="S48" s="26"/>
      <c r="T48" s="26" t="s">
        <v>243</v>
      </c>
      <c r="U48" s="59">
        <v>46058</v>
      </c>
      <c r="V48" s="27">
        <f t="shared" si="2"/>
        <v>3</v>
      </c>
      <c r="W48" s="26" t="s">
        <v>168</v>
      </c>
      <c r="X48" s="27">
        <v>5</v>
      </c>
      <c r="Y48" s="26" t="s">
        <v>244</v>
      </c>
      <c r="Z48" s="26" t="s">
        <v>46</v>
      </c>
    </row>
    <row r="49" spans="1:26" s="29" customFormat="1" ht="24.95" customHeight="1" x14ac:dyDescent="0.3">
      <c r="A49" s="37">
        <v>43</v>
      </c>
      <c r="B49" s="47" t="s">
        <v>235</v>
      </c>
      <c r="C49" s="32" t="s">
        <v>14</v>
      </c>
      <c r="D49" s="32" t="s">
        <v>35</v>
      </c>
      <c r="E49" s="78" t="s">
        <v>399</v>
      </c>
      <c r="F49" s="26" t="s">
        <v>400</v>
      </c>
      <c r="G49" s="26" t="s">
        <v>401</v>
      </c>
      <c r="H49" s="59">
        <v>42333</v>
      </c>
      <c r="I49" s="60">
        <f t="shared" si="0"/>
        <v>9.2027397260273975</v>
      </c>
      <c r="J49" s="26" t="s">
        <v>402</v>
      </c>
      <c r="K49" s="26" t="s">
        <v>51</v>
      </c>
      <c r="L49" s="26"/>
      <c r="M49" s="27">
        <v>19</v>
      </c>
      <c r="N49" s="27" t="s">
        <v>32</v>
      </c>
      <c r="O49" s="26" t="s">
        <v>403</v>
      </c>
      <c r="P49" s="26" t="s">
        <v>404</v>
      </c>
      <c r="Q49" s="26" t="s">
        <v>405</v>
      </c>
      <c r="R49" s="26" t="s">
        <v>406</v>
      </c>
      <c r="S49" s="26"/>
      <c r="T49" s="26" t="s">
        <v>243</v>
      </c>
      <c r="U49" s="59">
        <v>46059</v>
      </c>
      <c r="V49" s="27">
        <f t="shared" si="2"/>
        <v>3</v>
      </c>
      <c r="W49" s="26" t="s">
        <v>407</v>
      </c>
      <c r="X49" s="27">
        <v>2</v>
      </c>
      <c r="Y49" s="26" t="s">
        <v>244</v>
      </c>
      <c r="Z49" s="26" t="s">
        <v>46</v>
      </c>
    </row>
    <row r="50" spans="1:26" s="29" customFormat="1" ht="24.95" customHeight="1" x14ac:dyDescent="0.3">
      <c r="A50" s="37">
        <v>44</v>
      </c>
      <c r="B50" s="47" t="s">
        <v>235</v>
      </c>
      <c r="C50" s="32" t="s">
        <v>14</v>
      </c>
      <c r="D50" s="32" t="s">
        <v>35</v>
      </c>
      <c r="E50" s="78" t="s">
        <v>408</v>
      </c>
      <c r="F50" s="26" t="s">
        <v>409</v>
      </c>
      <c r="G50" s="26" t="s">
        <v>410</v>
      </c>
      <c r="H50" s="59">
        <v>36062</v>
      </c>
      <c r="I50" s="60">
        <f t="shared" si="0"/>
        <v>26.383561643835616</v>
      </c>
      <c r="J50" s="26" t="s">
        <v>302</v>
      </c>
      <c r="K50" s="26" t="s">
        <v>369</v>
      </c>
      <c r="L50" s="26" t="s">
        <v>52</v>
      </c>
      <c r="M50" s="27">
        <v>23</v>
      </c>
      <c r="N50" s="27" t="s">
        <v>32</v>
      </c>
      <c r="O50" s="26" t="s">
        <v>411</v>
      </c>
      <c r="P50" s="26" t="s">
        <v>412</v>
      </c>
      <c r="Q50" s="26" t="s">
        <v>413</v>
      </c>
      <c r="R50" s="26" t="s">
        <v>414</v>
      </c>
      <c r="S50" s="26"/>
      <c r="T50" s="26" t="s">
        <v>243</v>
      </c>
      <c r="U50" s="59">
        <v>46059</v>
      </c>
      <c r="V50" s="27">
        <f t="shared" si="2"/>
        <v>3</v>
      </c>
      <c r="W50" s="26" t="s">
        <v>415</v>
      </c>
      <c r="X50" s="27">
        <v>1</v>
      </c>
      <c r="Y50" s="26" t="s">
        <v>244</v>
      </c>
      <c r="Z50" s="26" t="s">
        <v>338</v>
      </c>
    </row>
    <row r="51" spans="1:26" s="29" customFormat="1" ht="24.95" customHeight="1" x14ac:dyDescent="0.3">
      <c r="A51" s="37">
        <v>45</v>
      </c>
      <c r="B51" s="47" t="s">
        <v>235</v>
      </c>
      <c r="C51" s="32" t="s">
        <v>14</v>
      </c>
      <c r="D51" s="32" t="s">
        <v>416</v>
      </c>
      <c r="E51" s="78" t="s">
        <v>417</v>
      </c>
      <c r="F51" s="26" t="s">
        <v>418</v>
      </c>
      <c r="G51" s="26" t="s">
        <v>419</v>
      </c>
      <c r="H51" s="59">
        <v>43282</v>
      </c>
      <c r="I51" s="60">
        <f t="shared" si="0"/>
        <v>6.602739726027397</v>
      </c>
      <c r="J51" s="26" t="s">
        <v>302</v>
      </c>
      <c r="K51" s="26" t="s">
        <v>369</v>
      </c>
      <c r="L51" s="26"/>
      <c r="M51" s="27" t="s">
        <v>420</v>
      </c>
      <c r="N51" s="27" t="s">
        <v>32</v>
      </c>
      <c r="O51" s="26" t="s">
        <v>421</v>
      </c>
      <c r="P51" s="26"/>
      <c r="Q51" s="26" t="s">
        <v>422</v>
      </c>
      <c r="R51" s="26" t="s">
        <v>423</v>
      </c>
      <c r="S51" s="26"/>
      <c r="T51" s="26" t="s">
        <v>243</v>
      </c>
      <c r="U51" s="59">
        <v>46059</v>
      </c>
      <c r="V51" s="27" t="e">
        <f t="shared" si="2"/>
        <v>#VALUE!</v>
      </c>
      <c r="W51" s="26" t="s">
        <v>424</v>
      </c>
      <c r="X51" s="27">
        <v>3</v>
      </c>
      <c r="Y51" s="26" t="s">
        <v>244</v>
      </c>
      <c r="Z51" s="26" t="s">
        <v>46</v>
      </c>
    </row>
    <row r="52" spans="1:26" s="29" customFormat="1" ht="24.95" customHeight="1" x14ac:dyDescent="0.3">
      <c r="A52" s="37">
        <v>46</v>
      </c>
      <c r="B52" s="47" t="s">
        <v>235</v>
      </c>
      <c r="C52" s="32" t="s">
        <v>252</v>
      </c>
      <c r="D52" s="32" t="s">
        <v>416</v>
      </c>
      <c r="E52" s="78" t="s">
        <v>425</v>
      </c>
      <c r="F52" s="26" t="s">
        <v>188</v>
      </c>
      <c r="G52" s="26" t="s">
        <v>426</v>
      </c>
      <c r="H52" s="59">
        <v>39083</v>
      </c>
      <c r="I52" s="60">
        <f t="shared" si="0"/>
        <v>18.106849315068494</v>
      </c>
      <c r="J52" s="26" t="s">
        <v>427</v>
      </c>
      <c r="K52" s="26"/>
      <c r="L52" s="26"/>
      <c r="M52" s="27">
        <v>50</v>
      </c>
      <c r="N52" s="27" t="s">
        <v>32</v>
      </c>
      <c r="O52" s="26" t="s">
        <v>190</v>
      </c>
      <c r="P52" s="26" t="s">
        <v>428</v>
      </c>
      <c r="Q52" s="26" t="s">
        <v>192</v>
      </c>
      <c r="R52" s="26" t="s">
        <v>429</v>
      </c>
      <c r="S52" s="26"/>
      <c r="T52" s="26" t="s">
        <v>243</v>
      </c>
      <c r="U52" s="59">
        <v>46058</v>
      </c>
      <c r="V52" s="27">
        <f t="shared" si="2"/>
        <v>3</v>
      </c>
      <c r="W52" s="26" t="s">
        <v>194</v>
      </c>
      <c r="X52" s="27">
        <v>5</v>
      </c>
      <c r="Y52" s="26" t="s">
        <v>244</v>
      </c>
      <c r="Z52" s="26" t="s">
        <v>46</v>
      </c>
    </row>
    <row r="53" spans="1:26" s="29" customFormat="1" ht="24.95" customHeight="1" x14ac:dyDescent="0.3">
      <c r="A53" s="37">
        <v>47</v>
      </c>
      <c r="B53" s="32" t="s">
        <v>430</v>
      </c>
      <c r="C53" s="32" t="s">
        <v>431</v>
      </c>
      <c r="D53" s="32" t="s">
        <v>236</v>
      </c>
      <c r="E53" s="90" t="s">
        <v>432</v>
      </c>
      <c r="F53" s="32" t="s">
        <v>433</v>
      </c>
      <c r="G53" s="32" t="s">
        <v>434</v>
      </c>
      <c r="H53" s="32" t="s">
        <v>435</v>
      </c>
      <c r="I53" s="61" t="e">
        <v>#VALUE!</v>
      </c>
      <c r="J53" s="32" t="s">
        <v>436</v>
      </c>
      <c r="K53" s="32"/>
      <c r="L53" s="32"/>
      <c r="M53" s="32" t="s">
        <v>437</v>
      </c>
      <c r="N53" s="34" t="s">
        <v>32</v>
      </c>
      <c r="O53" s="32" t="s">
        <v>438</v>
      </c>
      <c r="P53" s="32" t="s">
        <v>439</v>
      </c>
      <c r="Q53" s="32" t="s">
        <v>440</v>
      </c>
      <c r="R53" s="62" t="s">
        <v>441</v>
      </c>
      <c r="S53" s="62" t="s">
        <v>442</v>
      </c>
      <c r="T53" s="32" t="s">
        <v>243</v>
      </c>
      <c r="U53" s="63">
        <v>46055</v>
      </c>
      <c r="V53" s="34" t="e">
        <v>#VALUE!</v>
      </c>
      <c r="W53" s="32" t="s">
        <v>443</v>
      </c>
      <c r="X53" s="34" t="s">
        <v>444</v>
      </c>
      <c r="Y53" s="32" t="s">
        <v>445</v>
      </c>
      <c r="Z53" s="32" t="s">
        <v>446</v>
      </c>
    </row>
    <row r="54" spans="1:26" s="29" customFormat="1" ht="24.95" customHeight="1" x14ac:dyDescent="0.3">
      <c r="A54" s="37">
        <v>48</v>
      </c>
      <c r="B54" s="37" t="s">
        <v>430</v>
      </c>
      <c r="C54" s="37" t="s">
        <v>447</v>
      </c>
      <c r="D54" s="37" t="s">
        <v>236</v>
      </c>
      <c r="E54" s="90" t="s">
        <v>448</v>
      </c>
      <c r="F54" s="37" t="s">
        <v>449</v>
      </c>
      <c r="G54" s="37" t="s">
        <v>450</v>
      </c>
      <c r="H54" s="33">
        <v>36526</v>
      </c>
      <c r="I54" s="64">
        <v>25.112328767123287</v>
      </c>
      <c r="J54" s="32" t="s">
        <v>451</v>
      </c>
      <c r="K54" s="32"/>
      <c r="L54" s="32"/>
      <c r="M54" s="32" t="s">
        <v>452</v>
      </c>
      <c r="N54" s="34" t="s">
        <v>32</v>
      </c>
      <c r="O54" s="32" t="s">
        <v>453</v>
      </c>
      <c r="P54" s="32" t="s">
        <v>454</v>
      </c>
      <c r="Q54" s="32" t="s">
        <v>455</v>
      </c>
      <c r="R54" s="62" t="s">
        <v>456</v>
      </c>
      <c r="S54" s="62" t="s">
        <v>457</v>
      </c>
      <c r="T54" s="32" t="s">
        <v>243</v>
      </c>
      <c r="U54" s="33">
        <v>46051</v>
      </c>
      <c r="V54" s="34" t="e">
        <v>#VALUE!</v>
      </c>
      <c r="W54" s="32" t="s">
        <v>458</v>
      </c>
      <c r="X54" s="34" t="s">
        <v>459</v>
      </c>
      <c r="Y54" s="32" t="s">
        <v>460</v>
      </c>
      <c r="Z54" s="32" t="s">
        <v>461</v>
      </c>
    </row>
    <row r="55" spans="1:26" s="29" customFormat="1" ht="24.95" customHeight="1" x14ac:dyDescent="0.3">
      <c r="A55" s="37">
        <v>49</v>
      </c>
      <c r="B55" s="37" t="s">
        <v>430</v>
      </c>
      <c r="C55" s="37" t="s">
        <v>447</v>
      </c>
      <c r="D55" s="37" t="s">
        <v>236</v>
      </c>
      <c r="E55" s="90" t="s">
        <v>462</v>
      </c>
      <c r="F55" s="37" t="s">
        <v>463</v>
      </c>
      <c r="G55" s="37" t="s">
        <v>464</v>
      </c>
      <c r="H55" s="33">
        <v>38467</v>
      </c>
      <c r="I55" s="61">
        <v>19.794520547945204</v>
      </c>
      <c r="J55" s="32" t="s">
        <v>465</v>
      </c>
      <c r="K55" s="32"/>
      <c r="L55" s="32"/>
      <c r="M55" s="32" t="s">
        <v>466</v>
      </c>
      <c r="N55" s="34" t="s">
        <v>32</v>
      </c>
      <c r="O55" s="32" t="s">
        <v>467</v>
      </c>
      <c r="P55" s="32" t="s">
        <v>468</v>
      </c>
      <c r="Q55" s="32" t="s">
        <v>469</v>
      </c>
      <c r="R55" s="62" t="s">
        <v>470</v>
      </c>
      <c r="S55" s="65" t="s">
        <v>471</v>
      </c>
      <c r="T55" s="32" t="s">
        <v>243</v>
      </c>
      <c r="U55" s="33">
        <v>46051</v>
      </c>
      <c r="V55" s="34" t="e">
        <v>#VALUE!</v>
      </c>
      <c r="W55" s="32" t="s">
        <v>472</v>
      </c>
      <c r="X55" s="34" t="s">
        <v>473</v>
      </c>
      <c r="Y55" s="32" t="s">
        <v>460</v>
      </c>
      <c r="Z55" s="32" t="s">
        <v>461</v>
      </c>
    </row>
    <row r="56" spans="1:26" s="29" customFormat="1" ht="24.95" customHeight="1" x14ac:dyDescent="0.3">
      <c r="A56" s="37">
        <v>50</v>
      </c>
      <c r="B56" s="37" t="s">
        <v>430</v>
      </c>
      <c r="C56" s="37" t="s">
        <v>474</v>
      </c>
      <c r="D56" s="37" t="s">
        <v>236</v>
      </c>
      <c r="E56" s="37" t="s">
        <v>475</v>
      </c>
      <c r="F56" s="37" t="s">
        <v>476</v>
      </c>
      <c r="G56" s="37" t="s">
        <v>477</v>
      </c>
      <c r="H56" s="33">
        <v>33664</v>
      </c>
      <c r="I56" s="61">
        <v>32.953424657534249</v>
      </c>
      <c r="J56" s="32" t="s">
        <v>39</v>
      </c>
      <c r="K56" s="32"/>
      <c r="L56" s="32"/>
      <c r="M56" s="32" t="s">
        <v>478</v>
      </c>
      <c r="N56" s="34" t="s">
        <v>32</v>
      </c>
      <c r="O56" s="32" t="s">
        <v>479</v>
      </c>
      <c r="P56" s="32" t="s">
        <v>480</v>
      </c>
      <c r="Q56" s="32" t="s">
        <v>481</v>
      </c>
      <c r="R56" s="62" t="s">
        <v>482</v>
      </c>
      <c r="S56" s="67" t="s">
        <v>482</v>
      </c>
      <c r="T56" s="32" t="s">
        <v>243</v>
      </c>
      <c r="U56" s="33">
        <v>46052</v>
      </c>
      <c r="V56" s="34" t="e">
        <v>#VALUE!</v>
      </c>
      <c r="W56" s="32" t="s">
        <v>483</v>
      </c>
      <c r="X56" s="34">
        <v>1</v>
      </c>
      <c r="Y56" s="32" t="s">
        <v>484</v>
      </c>
      <c r="Z56" s="32" t="s">
        <v>485</v>
      </c>
    </row>
    <row r="57" spans="1:26" s="29" customFormat="1" ht="24.95" customHeight="1" x14ac:dyDescent="0.3">
      <c r="A57" s="37">
        <v>51</v>
      </c>
      <c r="B57" s="37" t="s">
        <v>430</v>
      </c>
      <c r="C57" s="37" t="s">
        <v>447</v>
      </c>
      <c r="D57" s="37" t="s">
        <v>236</v>
      </c>
      <c r="E57" s="90" t="s">
        <v>486</v>
      </c>
      <c r="F57" s="37" t="s">
        <v>487</v>
      </c>
      <c r="G57" s="37" t="s">
        <v>488</v>
      </c>
      <c r="H57" s="33">
        <v>44026</v>
      </c>
      <c r="I57" s="61">
        <v>4.5643835616438357</v>
      </c>
      <c r="J57" s="32" t="s">
        <v>489</v>
      </c>
      <c r="K57" s="32" t="s">
        <v>51</v>
      </c>
      <c r="L57" s="32"/>
      <c r="M57" s="32" t="s">
        <v>490</v>
      </c>
      <c r="N57" s="34" t="s">
        <v>71</v>
      </c>
      <c r="O57" s="32" t="s">
        <v>491</v>
      </c>
      <c r="P57" s="32" t="s">
        <v>492</v>
      </c>
      <c r="Q57" s="32" t="s">
        <v>493</v>
      </c>
      <c r="R57" s="62" t="s">
        <v>494</v>
      </c>
      <c r="S57" s="62" t="s">
        <v>494</v>
      </c>
      <c r="T57" s="32" t="s">
        <v>243</v>
      </c>
      <c r="U57" s="33">
        <v>46051</v>
      </c>
      <c r="V57" s="34" t="e">
        <v>#VALUE!</v>
      </c>
      <c r="W57" s="32" t="s">
        <v>495</v>
      </c>
      <c r="X57" s="34">
        <v>2</v>
      </c>
      <c r="Y57" s="32" t="s">
        <v>460</v>
      </c>
      <c r="Z57" s="32" t="s">
        <v>461</v>
      </c>
    </row>
    <row r="58" spans="1:26" s="29" customFormat="1" ht="24.95" customHeight="1" x14ac:dyDescent="0.3">
      <c r="A58" s="37">
        <v>52</v>
      </c>
      <c r="B58" s="37" t="s">
        <v>430</v>
      </c>
      <c r="C58" s="37" t="s">
        <v>447</v>
      </c>
      <c r="D58" s="37" t="s">
        <v>236</v>
      </c>
      <c r="E58" s="90" t="s">
        <v>496</v>
      </c>
      <c r="F58" s="37" t="s">
        <v>497</v>
      </c>
      <c r="G58" s="37" t="s">
        <v>498</v>
      </c>
      <c r="H58" s="33">
        <v>37202</v>
      </c>
      <c r="I58" s="61">
        <v>23.260273972602739</v>
      </c>
      <c r="J58" s="32" t="s">
        <v>499</v>
      </c>
      <c r="K58" s="32"/>
      <c r="L58" s="32"/>
      <c r="M58" s="32" t="s">
        <v>500</v>
      </c>
      <c r="N58" s="34" t="s">
        <v>32</v>
      </c>
      <c r="O58" s="32" t="s">
        <v>501</v>
      </c>
      <c r="P58" s="32" t="s">
        <v>502</v>
      </c>
      <c r="Q58" s="32" t="s">
        <v>503</v>
      </c>
      <c r="R58" s="62" t="s">
        <v>504</v>
      </c>
      <c r="S58" s="62" t="s">
        <v>504</v>
      </c>
      <c r="T58" s="32" t="s">
        <v>243</v>
      </c>
      <c r="U58" s="33">
        <v>46051</v>
      </c>
      <c r="V58" s="34" t="e">
        <v>#VALUE!</v>
      </c>
      <c r="W58" s="32" t="s">
        <v>505</v>
      </c>
      <c r="X58" s="34" t="s">
        <v>473</v>
      </c>
      <c r="Y58" s="32" t="s">
        <v>460</v>
      </c>
      <c r="Z58" s="32" t="s">
        <v>461</v>
      </c>
    </row>
    <row r="59" spans="1:26" s="29" customFormat="1" ht="24.95" customHeight="1" x14ac:dyDescent="0.3">
      <c r="A59" s="37">
        <v>53</v>
      </c>
      <c r="B59" s="37" t="s">
        <v>430</v>
      </c>
      <c r="C59" s="37" t="s">
        <v>431</v>
      </c>
      <c r="D59" s="37" t="s">
        <v>236</v>
      </c>
      <c r="E59" s="90" t="s">
        <v>506</v>
      </c>
      <c r="F59" s="37" t="s">
        <v>507</v>
      </c>
      <c r="G59" s="37" t="s">
        <v>508</v>
      </c>
      <c r="H59" s="33">
        <v>36342</v>
      </c>
      <c r="I59" s="61">
        <v>25.616438356164384</v>
      </c>
      <c r="J59" s="32" t="s">
        <v>509</v>
      </c>
      <c r="K59" s="32"/>
      <c r="L59" s="32" t="s">
        <v>303</v>
      </c>
      <c r="M59" s="32" t="s">
        <v>510</v>
      </c>
      <c r="N59" s="34" t="s">
        <v>32</v>
      </c>
      <c r="O59" s="32" t="s">
        <v>511</v>
      </c>
      <c r="P59" s="32" t="s">
        <v>512</v>
      </c>
      <c r="Q59" s="32" t="s">
        <v>513</v>
      </c>
      <c r="R59" s="62" t="s">
        <v>514</v>
      </c>
      <c r="S59" s="62" t="s">
        <v>515</v>
      </c>
      <c r="T59" s="32" t="s">
        <v>243</v>
      </c>
      <c r="U59" s="33">
        <v>46051</v>
      </c>
      <c r="V59" s="34" t="e">
        <v>#VALUE!</v>
      </c>
      <c r="W59" s="32" t="s">
        <v>516</v>
      </c>
      <c r="X59" s="34" t="s">
        <v>459</v>
      </c>
      <c r="Y59" s="32" t="s">
        <v>517</v>
      </c>
      <c r="Z59" s="32" t="s">
        <v>485</v>
      </c>
    </row>
    <row r="60" spans="1:26" s="29" customFormat="1" ht="24.95" customHeight="1" x14ac:dyDescent="0.3">
      <c r="A60" s="37">
        <v>54</v>
      </c>
      <c r="B60" s="32" t="s">
        <v>430</v>
      </c>
      <c r="C60" s="32" t="s">
        <v>447</v>
      </c>
      <c r="D60" s="32" t="s">
        <v>236</v>
      </c>
      <c r="E60" s="90" t="s">
        <v>518</v>
      </c>
      <c r="F60" s="32" t="s">
        <v>519</v>
      </c>
      <c r="G60" s="32" t="s">
        <v>520</v>
      </c>
      <c r="H60" s="32" t="s">
        <v>521</v>
      </c>
      <c r="I60" s="61" t="e">
        <v>#VALUE!</v>
      </c>
      <c r="J60" s="32" t="s">
        <v>522</v>
      </c>
      <c r="K60" s="32"/>
      <c r="L60" s="32"/>
      <c r="M60" s="32" t="s">
        <v>523</v>
      </c>
      <c r="N60" s="34" t="s">
        <v>32</v>
      </c>
      <c r="O60" s="32" t="s">
        <v>519</v>
      </c>
      <c r="P60" s="32" t="s">
        <v>524</v>
      </c>
      <c r="Q60" s="32" t="s">
        <v>525</v>
      </c>
      <c r="R60" s="62" t="s">
        <v>526</v>
      </c>
      <c r="S60" s="62" t="s">
        <v>527</v>
      </c>
      <c r="T60" s="32" t="s">
        <v>243</v>
      </c>
      <c r="U60" s="33">
        <v>46052</v>
      </c>
      <c r="V60" s="34" t="e">
        <v>#VALUE!</v>
      </c>
      <c r="W60" s="32" t="s">
        <v>528</v>
      </c>
      <c r="X60" s="34" t="s">
        <v>473</v>
      </c>
      <c r="Y60" s="32" t="s">
        <v>529</v>
      </c>
      <c r="Z60" s="32" t="s">
        <v>445</v>
      </c>
    </row>
    <row r="61" spans="1:26" s="29" customFormat="1" ht="24.95" customHeight="1" x14ac:dyDescent="0.3">
      <c r="A61" s="37">
        <v>55</v>
      </c>
      <c r="B61" s="37" t="s">
        <v>430</v>
      </c>
      <c r="C61" s="37" t="s">
        <v>431</v>
      </c>
      <c r="D61" s="37" t="s">
        <v>236</v>
      </c>
      <c r="E61" s="90" t="s">
        <v>530</v>
      </c>
      <c r="F61" s="37" t="s">
        <v>531</v>
      </c>
      <c r="G61" s="37" t="s">
        <v>532</v>
      </c>
      <c r="H61" s="33">
        <v>33627</v>
      </c>
      <c r="I61" s="61">
        <v>33.054794520547944</v>
      </c>
      <c r="J61" s="32" t="s">
        <v>436</v>
      </c>
      <c r="K61" s="32"/>
      <c r="L61" s="32"/>
      <c r="M61" s="32" t="s">
        <v>533</v>
      </c>
      <c r="N61" s="34" t="s">
        <v>32</v>
      </c>
      <c r="O61" s="32" t="s">
        <v>534</v>
      </c>
      <c r="P61" s="32" t="s">
        <v>535</v>
      </c>
      <c r="Q61" s="32" t="s">
        <v>536</v>
      </c>
      <c r="R61" s="62" t="s">
        <v>537</v>
      </c>
      <c r="S61" s="62" t="s">
        <v>537</v>
      </c>
      <c r="T61" s="32" t="s">
        <v>243</v>
      </c>
      <c r="U61" s="33">
        <v>46055</v>
      </c>
      <c r="V61" s="34" t="e">
        <v>#VALUE!</v>
      </c>
      <c r="W61" s="32" t="s">
        <v>436</v>
      </c>
      <c r="X61" s="34">
        <v>2</v>
      </c>
      <c r="Y61" s="32" t="s">
        <v>484</v>
      </c>
      <c r="Z61" s="32" t="s">
        <v>485</v>
      </c>
    </row>
    <row r="62" spans="1:26" s="29" customFormat="1" ht="24.95" customHeight="1" x14ac:dyDescent="0.3">
      <c r="A62" s="37">
        <v>56</v>
      </c>
      <c r="B62" s="37" t="s">
        <v>430</v>
      </c>
      <c r="C62" s="37" t="s">
        <v>447</v>
      </c>
      <c r="D62" s="37" t="s">
        <v>416</v>
      </c>
      <c r="E62" s="38" t="s">
        <v>538</v>
      </c>
      <c r="F62" s="37" t="s">
        <v>539</v>
      </c>
      <c r="G62" s="37" t="s">
        <v>540</v>
      </c>
      <c r="H62" s="33">
        <v>39234</v>
      </c>
      <c r="I62" s="61">
        <v>17.693150684931506</v>
      </c>
      <c r="J62" s="32" t="s">
        <v>541</v>
      </c>
      <c r="K62" s="32"/>
      <c r="L62" s="32"/>
      <c r="M62" s="32" t="s">
        <v>542</v>
      </c>
      <c r="N62" s="34" t="s">
        <v>32</v>
      </c>
      <c r="O62" s="32" t="s">
        <v>539</v>
      </c>
      <c r="P62" s="66" t="s">
        <v>543</v>
      </c>
      <c r="Q62" s="32" t="s">
        <v>543</v>
      </c>
      <c r="R62" s="67" t="s">
        <v>544</v>
      </c>
      <c r="S62" s="67" t="s">
        <v>544</v>
      </c>
      <c r="T62" s="32" t="s">
        <v>545</v>
      </c>
      <c r="U62" s="32"/>
      <c r="V62" s="34" t="e">
        <v>#VALUE!</v>
      </c>
      <c r="W62" s="32" t="s">
        <v>541</v>
      </c>
      <c r="X62" s="34" t="s">
        <v>473</v>
      </c>
      <c r="Y62" s="32" t="s">
        <v>460</v>
      </c>
      <c r="Z62" s="32" t="s">
        <v>461</v>
      </c>
    </row>
    <row r="63" spans="1:26" s="29" customFormat="1" ht="24.95" customHeight="1" x14ac:dyDescent="0.3">
      <c r="A63" s="37">
        <v>57</v>
      </c>
      <c r="B63" s="37" t="s">
        <v>430</v>
      </c>
      <c r="C63" s="37" t="s">
        <v>447</v>
      </c>
      <c r="D63" s="37" t="s">
        <v>236</v>
      </c>
      <c r="E63" s="38" t="s">
        <v>546</v>
      </c>
      <c r="F63" s="37" t="s">
        <v>547</v>
      </c>
      <c r="G63" s="37" t="s">
        <v>548</v>
      </c>
      <c r="H63" s="33">
        <v>45383</v>
      </c>
      <c r="I63" s="61">
        <v>0.84657534246575339</v>
      </c>
      <c r="J63" s="32" t="s">
        <v>549</v>
      </c>
      <c r="K63" s="32"/>
      <c r="L63" s="32"/>
      <c r="M63" s="32" t="s">
        <v>550</v>
      </c>
      <c r="N63" s="34" t="s">
        <v>71</v>
      </c>
      <c r="O63" s="32" t="s">
        <v>547</v>
      </c>
      <c r="P63" s="32" t="s">
        <v>551</v>
      </c>
      <c r="Q63" s="32" t="s">
        <v>551</v>
      </c>
      <c r="R63" s="67" t="s">
        <v>552</v>
      </c>
      <c r="S63" s="67" t="s">
        <v>552</v>
      </c>
      <c r="T63" s="32" t="s">
        <v>243</v>
      </c>
      <c r="U63" s="33">
        <v>46057</v>
      </c>
      <c r="V63" s="34" t="e">
        <v>#VALUE!</v>
      </c>
      <c r="W63" s="32" t="s">
        <v>541</v>
      </c>
      <c r="X63" s="34" t="s">
        <v>444</v>
      </c>
      <c r="Y63" s="32" t="s">
        <v>460</v>
      </c>
      <c r="Z63" s="32" t="s">
        <v>461</v>
      </c>
    </row>
    <row r="64" spans="1:26" s="29" customFormat="1" ht="24.95" customHeight="1" x14ac:dyDescent="0.3">
      <c r="A64" s="37">
        <v>58</v>
      </c>
      <c r="B64" s="37" t="s">
        <v>430</v>
      </c>
      <c r="C64" s="37" t="s">
        <v>553</v>
      </c>
      <c r="D64" s="37" t="s">
        <v>236</v>
      </c>
      <c r="E64" s="90" t="s">
        <v>554</v>
      </c>
      <c r="F64" s="37" t="s">
        <v>555</v>
      </c>
      <c r="G64" s="37" t="s">
        <v>556</v>
      </c>
      <c r="H64" s="33">
        <v>33844</v>
      </c>
      <c r="I64" s="61">
        <v>32.460273972602742</v>
      </c>
      <c r="J64" s="32" t="s">
        <v>557</v>
      </c>
      <c r="K64" s="32" t="s">
        <v>51</v>
      </c>
      <c r="L64" s="32" t="s">
        <v>303</v>
      </c>
      <c r="M64" s="32" t="s">
        <v>558</v>
      </c>
      <c r="N64" s="34" t="s">
        <v>71</v>
      </c>
      <c r="O64" s="32" t="s">
        <v>559</v>
      </c>
      <c r="P64" s="32" t="s">
        <v>560</v>
      </c>
      <c r="Q64" s="32" t="s">
        <v>561</v>
      </c>
      <c r="R64" s="62" t="s">
        <v>562</v>
      </c>
      <c r="S64" s="62" t="s">
        <v>562</v>
      </c>
      <c r="T64" s="32" t="s">
        <v>243</v>
      </c>
      <c r="U64" s="33">
        <v>46057</v>
      </c>
      <c r="V64" s="34" t="e">
        <v>#VALUE!</v>
      </c>
      <c r="W64" s="32" t="s">
        <v>563</v>
      </c>
      <c r="X64" s="34">
        <v>2</v>
      </c>
      <c r="Y64" s="32" t="s">
        <v>460</v>
      </c>
      <c r="Z64" s="32" t="s">
        <v>461</v>
      </c>
    </row>
    <row r="65" spans="1:26" s="29" customFormat="1" ht="24.95" customHeight="1" x14ac:dyDescent="0.3">
      <c r="A65" s="37">
        <v>59</v>
      </c>
      <c r="B65" s="37" t="s">
        <v>430</v>
      </c>
      <c r="C65" s="37" t="s">
        <v>447</v>
      </c>
      <c r="D65" s="37" t="s">
        <v>236</v>
      </c>
      <c r="E65" s="90" t="s">
        <v>564</v>
      </c>
      <c r="F65" s="37" t="s">
        <v>565</v>
      </c>
      <c r="G65" s="37" t="s">
        <v>566</v>
      </c>
      <c r="H65" s="33">
        <v>43830</v>
      </c>
      <c r="I65" s="61">
        <v>5.1013698630136988</v>
      </c>
      <c r="J65" s="32" t="s">
        <v>567</v>
      </c>
      <c r="K65" s="32"/>
      <c r="L65" s="32"/>
      <c r="M65" s="32" t="s">
        <v>568</v>
      </c>
      <c r="N65" s="34" t="s">
        <v>32</v>
      </c>
      <c r="O65" s="32" t="s">
        <v>569</v>
      </c>
      <c r="P65" s="32" t="s">
        <v>570</v>
      </c>
      <c r="Q65" s="32" t="s">
        <v>571</v>
      </c>
      <c r="R65" s="62" t="s">
        <v>572</v>
      </c>
      <c r="S65" s="62" t="s">
        <v>573</v>
      </c>
      <c r="T65" s="32" t="s">
        <v>243</v>
      </c>
      <c r="U65" s="33">
        <v>46057</v>
      </c>
      <c r="V65" s="34" t="e">
        <v>#VALUE!</v>
      </c>
      <c r="W65" s="32" t="s">
        <v>574</v>
      </c>
      <c r="X65" s="34" t="s">
        <v>444</v>
      </c>
      <c r="Y65" s="32" t="s">
        <v>460</v>
      </c>
      <c r="Z65" s="32" t="s">
        <v>461</v>
      </c>
    </row>
    <row r="66" spans="1:26" s="29" customFormat="1" ht="24.95" customHeight="1" x14ac:dyDescent="0.3">
      <c r="A66" s="37">
        <v>60</v>
      </c>
      <c r="B66" s="32" t="s">
        <v>430</v>
      </c>
      <c r="C66" s="32" t="s">
        <v>447</v>
      </c>
      <c r="D66" s="37" t="s">
        <v>236</v>
      </c>
      <c r="E66" s="90" t="s">
        <v>575</v>
      </c>
      <c r="F66" s="32" t="s">
        <v>576</v>
      </c>
      <c r="G66" s="32" t="s">
        <v>577</v>
      </c>
      <c r="H66" s="33">
        <v>37073</v>
      </c>
      <c r="I66" s="64">
        <v>23.613698630136987</v>
      </c>
      <c r="J66" s="32" t="s">
        <v>578</v>
      </c>
      <c r="K66" s="32"/>
      <c r="L66" s="32" t="s">
        <v>579</v>
      </c>
      <c r="M66" s="32" t="s">
        <v>580</v>
      </c>
      <c r="N66" s="34" t="s">
        <v>32</v>
      </c>
      <c r="O66" s="32" t="s">
        <v>581</v>
      </c>
      <c r="P66" s="32" t="s">
        <v>582</v>
      </c>
      <c r="Q66" s="32" t="s">
        <v>583</v>
      </c>
      <c r="R66" s="62" t="s">
        <v>584</v>
      </c>
      <c r="S66" s="62" t="s">
        <v>584</v>
      </c>
      <c r="T66" s="32" t="s">
        <v>243</v>
      </c>
      <c r="U66" s="33">
        <v>46079</v>
      </c>
      <c r="V66" s="34" t="e">
        <v>#VALUE!</v>
      </c>
      <c r="W66" s="32" t="s">
        <v>585</v>
      </c>
      <c r="X66" s="34" t="s">
        <v>523</v>
      </c>
      <c r="Y66" s="32" t="s">
        <v>461</v>
      </c>
      <c r="Z66" s="32" t="s">
        <v>485</v>
      </c>
    </row>
    <row r="67" spans="1:26" s="29" customFormat="1" ht="24.95" customHeight="1" x14ac:dyDescent="0.3">
      <c r="A67" s="37">
        <v>61</v>
      </c>
      <c r="B67" s="37" t="s">
        <v>430</v>
      </c>
      <c r="C67" s="37" t="s">
        <v>447</v>
      </c>
      <c r="D67" s="37" t="s">
        <v>236</v>
      </c>
      <c r="E67" s="90" t="s">
        <v>586</v>
      </c>
      <c r="F67" s="37" t="s">
        <v>587</v>
      </c>
      <c r="G67" s="37" t="s">
        <v>588</v>
      </c>
      <c r="H67" s="33">
        <v>37384</v>
      </c>
      <c r="I67" s="61">
        <v>22.761643835616439</v>
      </c>
      <c r="J67" s="32" t="s">
        <v>589</v>
      </c>
      <c r="K67" s="32"/>
      <c r="L67" s="32" t="s">
        <v>52</v>
      </c>
      <c r="M67" s="32" t="s">
        <v>590</v>
      </c>
      <c r="N67" s="34" t="s">
        <v>32</v>
      </c>
      <c r="O67" s="32" t="s">
        <v>591</v>
      </c>
      <c r="P67" s="32" t="s">
        <v>592</v>
      </c>
      <c r="Q67" s="32" t="s">
        <v>593</v>
      </c>
      <c r="R67" s="62" t="s">
        <v>594</v>
      </c>
      <c r="S67" s="62" t="s">
        <v>595</v>
      </c>
      <c r="T67" s="32" t="s">
        <v>243</v>
      </c>
      <c r="U67" s="33">
        <v>46058</v>
      </c>
      <c r="V67" s="34" t="e">
        <v>#VALUE!</v>
      </c>
      <c r="W67" s="32" t="s">
        <v>596</v>
      </c>
      <c r="X67" s="34">
        <v>2</v>
      </c>
      <c r="Y67" s="32" t="s">
        <v>460</v>
      </c>
      <c r="Z67" s="32" t="s">
        <v>461</v>
      </c>
    </row>
    <row r="68" spans="1:26" s="29" customFormat="1" ht="24.95" customHeight="1" x14ac:dyDescent="0.3">
      <c r="A68" s="37">
        <v>62</v>
      </c>
      <c r="B68" s="32" t="s">
        <v>781</v>
      </c>
      <c r="C68" s="32" t="s">
        <v>447</v>
      </c>
      <c r="D68" s="32" t="s">
        <v>236</v>
      </c>
      <c r="E68" s="37" t="s">
        <v>782</v>
      </c>
      <c r="F68" s="32" t="s">
        <v>783</v>
      </c>
      <c r="G68" s="32" t="s">
        <v>784</v>
      </c>
      <c r="H68" s="33">
        <v>38012</v>
      </c>
      <c r="I68" s="40">
        <v>21.041095890410958</v>
      </c>
      <c r="J68" s="32" t="s">
        <v>785</v>
      </c>
      <c r="K68" s="32"/>
      <c r="L68" s="32" t="s">
        <v>786</v>
      </c>
      <c r="M68" s="34">
        <v>67</v>
      </c>
      <c r="N68" s="47" t="s">
        <v>767</v>
      </c>
      <c r="O68" s="38" t="s">
        <v>787</v>
      </c>
      <c r="P68" s="38" t="s">
        <v>788</v>
      </c>
      <c r="Q68" s="38" t="s">
        <v>788</v>
      </c>
      <c r="R68" s="41" t="s">
        <v>789</v>
      </c>
      <c r="S68" s="32"/>
      <c r="T68" s="32" t="s">
        <v>243</v>
      </c>
      <c r="U68" s="33">
        <v>46049</v>
      </c>
      <c r="V68" s="34">
        <v>5</v>
      </c>
      <c r="W68" s="32" t="s">
        <v>790</v>
      </c>
      <c r="X68" s="35">
        <v>2</v>
      </c>
      <c r="Y68" s="32" t="s">
        <v>529</v>
      </c>
      <c r="Z68" s="32" t="s">
        <v>485</v>
      </c>
    </row>
    <row r="69" spans="1:26" s="29" customFormat="1" ht="24.95" customHeight="1" x14ac:dyDescent="0.3">
      <c r="A69" s="37">
        <v>63</v>
      </c>
      <c r="B69" s="32" t="s">
        <v>781</v>
      </c>
      <c r="C69" s="32" t="s">
        <v>624</v>
      </c>
      <c r="D69" s="32" t="s">
        <v>236</v>
      </c>
      <c r="E69" s="37" t="s">
        <v>625</v>
      </c>
      <c r="F69" s="32" t="s">
        <v>626</v>
      </c>
      <c r="G69" s="32" t="s">
        <v>791</v>
      </c>
      <c r="H69" s="33">
        <v>41642</v>
      </c>
      <c r="I69" s="40">
        <v>11.095890410958905</v>
      </c>
      <c r="J69" s="32" t="s">
        <v>792</v>
      </c>
      <c r="K69" s="32"/>
      <c r="L69" s="32" t="s">
        <v>793</v>
      </c>
      <c r="M69" s="34">
        <v>996</v>
      </c>
      <c r="N69" s="32" t="s">
        <v>767</v>
      </c>
      <c r="O69" s="32" t="s">
        <v>794</v>
      </c>
      <c r="P69" s="32" t="s">
        <v>795</v>
      </c>
      <c r="Q69" s="32" t="s">
        <v>795</v>
      </c>
      <c r="R69" s="41" t="s">
        <v>796</v>
      </c>
      <c r="S69" s="32"/>
      <c r="T69" s="32" t="s">
        <v>243</v>
      </c>
      <c r="U69" s="42">
        <v>46044</v>
      </c>
      <c r="V69" s="34">
        <v>5</v>
      </c>
      <c r="W69" s="32" t="s">
        <v>797</v>
      </c>
      <c r="X69" s="36" t="s">
        <v>478</v>
      </c>
      <c r="Y69" s="32" t="s">
        <v>529</v>
      </c>
      <c r="Z69" s="32" t="s">
        <v>798</v>
      </c>
    </row>
    <row r="70" spans="1:26" s="29" customFormat="1" ht="24.95" customHeight="1" x14ac:dyDescent="0.3">
      <c r="A70" s="37">
        <v>64</v>
      </c>
      <c r="B70" s="32" t="s">
        <v>781</v>
      </c>
      <c r="C70" s="32" t="s">
        <v>447</v>
      </c>
      <c r="D70" s="32" t="s">
        <v>236</v>
      </c>
      <c r="E70" s="37" t="s">
        <v>77</v>
      </c>
      <c r="F70" s="32" t="s">
        <v>799</v>
      </c>
      <c r="G70" s="32" t="s">
        <v>800</v>
      </c>
      <c r="H70" s="33">
        <v>25617</v>
      </c>
      <c r="I70" s="40">
        <v>55</v>
      </c>
      <c r="J70" s="32" t="s">
        <v>801</v>
      </c>
      <c r="K70" s="32"/>
      <c r="L70" s="32" t="s">
        <v>767</v>
      </c>
      <c r="M70" s="34">
        <v>84</v>
      </c>
      <c r="N70" s="32" t="s">
        <v>767</v>
      </c>
      <c r="O70" s="32" t="s">
        <v>81</v>
      </c>
      <c r="P70" s="32" t="s">
        <v>802</v>
      </c>
      <c r="Q70" s="32" t="s">
        <v>802</v>
      </c>
      <c r="R70" s="41" t="s">
        <v>84</v>
      </c>
      <c r="S70" s="32"/>
      <c r="T70" s="32" t="s">
        <v>243</v>
      </c>
      <c r="U70" s="42">
        <v>46048</v>
      </c>
      <c r="V70" s="34">
        <v>5</v>
      </c>
      <c r="W70" s="32" t="s">
        <v>803</v>
      </c>
      <c r="X70" s="36">
        <v>1</v>
      </c>
      <c r="Y70" s="32" t="s">
        <v>529</v>
      </c>
      <c r="Z70" s="32" t="s">
        <v>485</v>
      </c>
    </row>
    <row r="71" spans="1:26" s="29" customFormat="1" ht="24.95" customHeight="1" x14ac:dyDescent="0.3">
      <c r="A71" s="37">
        <v>65</v>
      </c>
      <c r="B71" s="32" t="s">
        <v>781</v>
      </c>
      <c r="C71" s="32" t="s">
        <v>447</v>
      </c>
      <c r="D71" s="32" t="s">
        <v>236</v>
      </c>
      <c r="E71" s="37" t="s">
        <v>804</v>
      </c>
      <c r="F71" s="32" t="s">
        <v>805</v>
      </c>
      <c r="G71" s="32" t="s">
        <v>806</v>
      </c>
      <c r="H71" s="33">
        <v>44228</v>
      </c>
      <c r="I71" s="40">
        <v>4.0109589041095894</v>
      </c>
      <c r="J71" s="32" t="s">
        <v>807</v>
      </c>
      <c r="K71" s="32"/>
      <c r="L71" s="32" t="s">
        <v>303</v>
      </c>
      <c r="M71" s="34">
        <v>11</v>
      </c>
      <c r="N71" s="32" t="s">
        <v>767</v>
      </c>
      <c r="O71" s="32" t="s">
        <v>808</v>
      </c>
      <c r="P71" s="32" t="s">
        <v>809</v>
      </c>
      <c r="Q71" s="32" t="s">
        <v>809</v>
      </c>
      <c r="R71" s="41" t="s">
        <v>810</v>
      </c>
      <c r="S71" s="32"/>
      <c r="T71" s="32" t="s">
        <v>243</v>
      </c>
      <c r="U71" s="42">
        <v>46044</v>
      </c>
      <c r="V71" s="34">
        <v>2</v>
      </c>
      <c r="W71" s="32" t="s">
        <v>811</v>
      </c>
      <c r="X71" s="36">
        <v>2</v>
      </c>
      <c r="Y71" s="32" t="s">
        <v>529</v>
      </c>
      <c r="Z71" s="32" t="s">
        <v>812</v>
      </c>
    </row>
    <row r="72" spans="1:26" s="29" customFormat="1" ht="24.95" customHeight="1" x14ac:dyDescent="0.3">
      <c r="A72" s="37">
        <v>66</v>
      </c>
      <c r="B72" s="32" t="s">
        <v>781</v>
      </c>
      <c r="C72" s="32" t="s">
        <v>447</v>
      </c>
      <c r="D72" s="32" t="s">
        <v>236</v>
      </c>
      <c r="E72" s="37" t="s">
        <v>813</v>
      </c>
      <c r="F72" s="32" t="s">
        <v>814</v>
      </c>
      <c r="G72" s="32" t="s">
        <v>815</v>
      </c>
      <c r="H72" s="33">
        <v>40312</v>
      </c>
      <c r="I72" s="40">
        <v>14.739726027397261</v>
      </c>
      <c r="J72" s="32" t="s">
        <v>816</v>
      </c>
      <c r="K72" s="32"/>
      <c r="L72" s="32" t="s">
        <v>767</v>
      </c>
      <c r="M72" s="34">
        <v>10</v>
      </c>
      <c r="N72" s="32" t="s">
        <v>767</v>
      </c>
      <c r="O72" s="32" t="s">
        <v>817</v>
      </c>
      <c r="P72" s="32" t="s">
        <v>818</v>
      </c>
      <c r="Q72" s="32" t="s">
        <v>818</v>
      </c>
      <c r="R72" s="41" t="s">
        <v>819</v>
      </c>
      <c r="S72" s="32"/>
      <c r="T72" s="32" t="s">
        <v>243</v>
      </c>
      <c r="U72" s="42">
        <v>46045</v>
      </c>
      <c r="V72" s="34">
        <v>2</v>
      </c>
      <c r="W72" s="32" t="s">
        <v>596</v>
      </c>
      <c r="X72" s="36">
        <v>2</v>
      </c>
      <c r="Y72" s="32" t="s">
        <v>529</v>
      </c>
      <c r="Z72" s="32" t="s">
        <v>485</v>
      </c>
    </row>
    <row r="73" spans="1:26" s="29" customFormat="1" ht="24.95" customHeight="1" x14ac:dyDescent="0.3">
      <c r="A73" s="37">
        <v>67</v>
      </c>
      <c r="B73" s="32" t="s">
        <v>781</v>
      </c>
      <c r="C73" s="32" t="s">
        <v>447</v>
      </c>
      <c r="D73" s="32" t="s">
        <v>236</v>
      </c>
      <c r="E73" s="37" t="s">
        <v>820</v>
      </c>
      <c r="F73" s="32" t="s">
        <v>539</v>
      </c>
      <c r="G73" s="32" t="s">
        <v>821</v>
      </c>
      <c r="H73" s="33">
        <v>42354</v>
      </c>
      <c r="I73" s="40">
        <v>9.1452054794520556</v>
      </c>
      <c r="J73" s="32" t="s">
        <v>822</v>
      </c>
      <c r="K73" s="32" t="s">
        <v>108</v>
      </c>
      <c r="L73" s="32" t="s">
        <v>823</v>
      </c>
      <c r="M73" s="34" t="s">
        <v>550</v>
      </c>
      <c r="N73" s="32" t="s">
        <v>767</v>
      </c>
      <c r="O73" s="32" t="s">
        <v>824</v>
      </c>
      <c r="P73" s="32" t="s">
        <v>825</v>
      </c>
      <c r="Q73" s="32" t="s">
        <v>825</v>
      </c>
      <c r="R73" s="41" t="s">
        <v>826</v>
      </c>
      <c r="S73" s="32"/>
      <c r="T73" s="32" t="s">
        <v>243</v>
      </c>
      <c r="U73" s="42">
        <v>46044</v>
      </c>
      <c r="V73" s="34">
        <v>2</v>
      </c>
      <c r="W73" s="32" t="s">
        <v>827</v>
      </c>
      <c r="X73" s="36">
        <v>2</v>
      </c>
      <c r="Y73" s="32" t="s">
        <v>529</v>
      </c>
      <c r="Z73" s="32" t="s">
        <v>828</v>
      </c>
    </row>
    <row r="74" spans="1:26" s="29" customFormat="1" ht="24.95" customHeight="1" x14ac:dyDescent="0.3">
      <c r="A74" s="37">
        <v>68</v>
      </c>
      <c r="B74" s="32" t="s">
        <v>781</v>
      </c>
      <c r="C74" s="32" t="s">
        <v>447</v>
      </c>
      <c r="D74" s="32" t="s">
        <v>236</v>
      </c>
      <c r="E74" s="37" t="s">
        <v>932</v>
      </c>
      <c r="F74" s="32" t="s">
        <v>829</v>
      </c>
      <c r="G74" s="32" t="s">
        <v>830</v>
      </c>
      <c r="H74" s="33">
        <v>45974</v>
      </c>
      <c r="I74" s="40">
        <v>-0.77260273972602744</v>
      </c>
      <c r="J74" s="32" t="s">
        <v>831</v>
      </c>
      <c r="K74" s="32"/>
      <c r="L74" s="32" t="s">
        <v>767</v>
      </c>
      <c r="M74" s="34">
        <v>20</v>
      </c>
      <c r="N74" s="32" t="s">
        <v>767</v>
      </c>
      <c r="O74" s="32" t="s">
        <v>832</v>
      </c>
      <c r="P74" s="32" t="s">
        <v>211</v>
      </c>
      <c r="Q74" s="32" t="s">
        <v>211</v>
      </c>
      <c r="R74" s="41" t="s">
        <v>212</v>
      </c>
      <c r="S74" s="32"/>
      <c r="T74" s="32" t="s">
        <v>243</v>
      </c>
      <c r="U74" s="42">
        <v>46045</v>
      </c>
      <c r="V74" s="34">
        <v>5</v>
      </c>
      <c r="W74" s="32" t="s">
        <v>833</v>
      </c>
      <c r="X74" s="36">
        <v>2</v>
      </c>
      <c r="Y74" s="32" t="s">
        <v>529</v>
      </c>
      <c r="Z74" s="32" t="s">
        <v>485</v>
      </c>
    </row>
    <row r="75" spans="1:26" s="29" customFormat="1" ht="24.95" customHeight="1" x14ac:dyDescent="0.3">
      <c r="A75" s="37">
        <v>69</v>
      </c>
      <c r="B75" s="32" t="s">
        <v>781</v>
      </c>
      <c r="C75" s="32" t="s">
        <v>447</v>
      </c>
      <c r="D75" s="32" t="s">
        <v>236</v>
      </c>
      <c r="E75" s="37" t="s">
        <v>834</v>
      </c>
      <c r="F75" s="32" t="s">
        <v>714</v>
      </c>
      <c r="G75" s="32" t="s">
        <v>715</v>
      </c>
      <c r="H75" s="33">
        <v>34833</v>
      </c>
      <c r="I75" s="40">
        <v>29.75068493150685</v>
      </c>
      <c r="J75" s="32" t="s">
        <v>835</v>
      </c>
      <c r="K75" s="32"/>
      <c r="L75" s="32" t="s">
        <v>767</v>
      </c>
      <c r="M75" s="34">
        <v>125</v>
      </c>
      <c r="N75" s="32" t="s">
        <v>767</v>
      </c>
      <c r="O75" s="32" t="s">
        <v>836</v>
      </c>
      <c r="P75" s="32" t="s">
        <v>837</v>
      </c>
      <c r="Q75" s="32" t="s">
        <v>837</v>
      </c>
      <c r="R75" s="41" t="s">
        <v>838</v>
      </c>
      <c r="S75" s="32"/>
      <c r="T75" s="32" t="s">
        <v>243</v>
      </c>
      <c r="U75" s="33">
        <v>46049</v>
      </c>
      <c r="V75" s="34">
        <v>5</v>
      </c>
      <c r="W75" s="32" t="s">
        <v>839</v>
      </c>
      <c r="X75" s="36">
        <v>5</v>
      </c>
      <c r="Y75" s="32" t="s">
        <v>529</v>
      </c>
      <c r="Z75" s="32" t="s">
        <v>840</v>
      </c>
    </row>
    <row r="76" spans="1:26" s="29" customFormat="1" ht="24.95" customHeight="1" x14ac:dyDescent="0.3">
      <c r="A76" s="37">
        <v>70</v>
      </c>
      <c r="B76" s="32" t="s">
        <v>781</v>
      </c>
      <c r="C76" s="32" t="s">
        <v>624</v>
      </c>
      <c r="D76" s="32" t="s">
        <v>236</v>
      </c>
      <c r="E76" s="37" t="s">
        <v>841</v>
      </c>
      <c r="F76" s="32" t="s">
        <v>842</v>
      </c>
      <c r="G76" s="32" t="s">
        <v>843</v>
      </c>
      <c r="H76" s="33">
        <v>26724</v>
      </c>
      <c r="I76" s="40">
        <v>51.967123287671235</v>
      </c>
      <c r="J76" s="32" t="s">
        <v>844</v>
      </c>
      <c r="K76" s="32"/>
      <c r="L76" s="32" t="s">
        <v>767</v>
      </c>
      <c r="M76" s="34">
        <v>150</v>
      </c>
      <c r="N76" s="32" t="s">
        <v>767</v>
      </c>
      <c r="O76" s="32" t="s">
        <v>845</v>
      </c>
      <c r="P76" s="32" t="s">
        <v>846</v>
      </c>
      <c r="Q76" s="32" t="s">
        <v>846</v>
      </c>
      <c r="R76" s="41" t="s">
        <v>847</v>
      </c>
      <c r="S76" s="32"/>
      <c r="T76" s="32" t="s">
        <v>243</v>
      </c>
      <c r="U76" s="33">
        <v>46049</v>
      </c>
      <c r="V76" s="34">
        <v>5</v>
      </c>
      <c r="W76" s="32" t="s">
        <v>716</v>
      </c>
      <c r="X76" s="36">
        <v>1</v>
      </c>
      <c r="Y76" s="32" t="s">
        <v>529</v>
      </c>
      <c r="Z76" s="32" t="s">
        <v>485</v>
      </c>
    </row>
    <row r="77" spans="1:26" s="29" customFormat="1" ht="24.95" customHeight="1" x14ac:dyDescent="0.3">
      <c r="A77" s="37">
        <v>71</v>
      </c>
      <c r="B77" s="32" t="s">
        <v>781</v>
      </c>
      <c r="C77" s="32" t="s">
        <v>447</v>
      </c>
      <c r="D77" s="32" t="s">
        <v>236</v>
      </c>
      <c r="E77" s="37" t="s">
        <v>848</v>
      </c>
      <c r="F77" s="32" t="s">
        <v>849</v>
      </c>
      <c r="G77" s="32" t="s">
        <v>850</v>
      </c>
      <c r="H77" s="33">
        <v>36784</v>
      </c>
      <c r="I77" s="40">
        <v>24.405479452054795</v>
      </c>
      <c r="J77" s="32" t="s">
        <v>792</v>
      </c>
      <c r="K77" s="32"/>
      <c r="L77" s="32" t="s">
        <v>767</v>
      </c>
      <c r="M77" s="32">
        <v>21</v>
      </c>
      <c r="N77" s="32" t="s">
        <v>767</v>
      </c>
      <c r="O77" s="34" t="s">
        <v>851</v>
      </c>
      <c r="P77" s="32" t="s">
        <v>852</v>
      </c>
      <c r="Q77" s="32" t="s">
        <v>852</v>
      </c>
      <c r="R77" s="41" t="s">
        <v>853</v>
      </c>
      <c r="S77" s="32"/>
      <c r="T77" s="32" t="s">
        <v>243</v>
      </c>
      <c r="U77" s="42">
        <v>46044</v>
      </c>
      <c r="V77" s="34">
        <v>4</v>
      </c>
      <c r="W77" s="32" t="s">
        <v>854</v>
      </c>
      <c r="X77" s="36">
        <v>2</v>
      </c>
      <c r="Y77" s="32" t="s">
        <v>529</v>
      </c>
      <c r="Z77" s="32" t="s">
        <v>855</v>
      </c>
    </row>
    <row r="78" spans="1:26" s="29" customFormat="1" ht="24.95" customHeight="1" x14ac:dyDescent="0.3">
      <c r="A78" s="37">
        <v>72</v>
      </c>
      <c r="B78" s="32" t="s">
        <v>781</v>
      </c>
      <c r="C78" s="32" t="s">
        <v>447</v>
      </c>
      <c r="D78" s="32" t="s">
        <v>236</v>
      </c>
      <c r="E78" s="37" t="s">
        <v>856</v>
      </c>
      <c r="F78" s="32" t="s">
        <v>857</v>
      </c>
      <c r="G78" s="32" t="s">
        <v>858</v>
      </c>
      <c r="H78" s="33">
        <v>43132</v>
      </c>
      <c r="I78" s="40">
        <v>7.0136986301369859</v>
      </c>
      <c r="J78" s="32" t="s">
        <v>98</v>
      </c>
      <c r="K78" s="32" t="s">
        <v>859</v>
      </c>
      <c r="L78" s="32" t="s">
        <v>303</v>
      </c>
      <c r="M78" s="34">
        <v>48</v>
      </c>
      <c r="N78" s="32" t="s">
        <v>767</v>
      </c>
      <c r="O78" s="32" t="s">
        <v>860</v>
      </c>
      <c r="P78" s="32" t="s">
        <v>861</v>
      </c>
      <c r="Q78" s="32" t="s">
        <v>861</v>
      </c>
      <c r="R78" s="41" t="s">
        <v>862</v>
      </c>
      <c r="S78" s="32"/>
      <c r="T78" s="32" t="s">
        <v>243</v>
      </c>
      <c r="U78" s="33">
        <v>46056</v>
      </c>
      <c r="V78" s="34">
        <v>5</v>
      </c>
      <c r="W78" s="32" t="s">
        <v>863</v>
      </c>
      <c r="X78" s="36">
        <v>1</v>
      </c>
      <c r="Y78" s="32" t="s">
        <v>529</v>
      </c>
      <c r="Z78" s="32" t="s">
        <v>485</v>
      </c>
    </row>
    <row r="79" spans="1:26" s="29" customFormat="1" ht="24.95" customHeight="1" x14ac:dyDescent="0.3">
      <c r="A79" s="37">
        <v>73</v>
      </c>
      <c r="B79" s="32" t="s">
        <v>781</v>
      </c>
      <c r="C79" s="32" t="s">
        <v>447</v>
      </c>
      <c r="D79" s="32" t="s">
        <v>236</v>
      </c>
      <c r="E79" s="37" t="s">
        <v>864</v>
      </c>
      <c r="F79" s="32" t="s">
        <v>865</v>
      </c>
      <c r="G79" s="32" t="s">
        <v>866</v>
      </c>
      <c r="H79" s="33">
        <v>42773</v>
      </c>
      <c r="I79" s="40">
        <v>7.9972602739726026</v>
      </c>
      <c r="J79" s="32" t="s">
        <v>867</v>
      </c>
      <c r="K79" s="32"/>
      <c r="L79" s="32" t="s">
        <v>767</v>
      </c>
      <c r="M79" s="34">
        <v>11</v>
      </c>
      <c r="N79" s="32" t="s">
        <v>767</v>
      </c>
      <c r="O79" s="32" t="s">
        <v>868</v>
      </c>
      <c r="P79" s="32" t="s">
        <v>869</v>
      </c>
      <c r="Q79" s="32" t="s">
        <v>869</v>
      </c>
      <c r="R79" s="41" t="s">
        <v>870</v>
      </c>
      <c r="S79" s="32"/>
      <c r="T79" s="32" t="s">
        <v>243</v>
      </c>
      <c r="U79" s="33">
        <v>46048</v>
      </c>
      <c r="V79" s="34">
        <v>3</v>
      </c>
      <c r="W79" s="32" t="s">
        <v>871</v>
      </c>
      <c r="X79" s="36">
        <v>3</v>
      </c>
      <c r="Y79" s="32" t="s">
        <v>529</v>
      </c>
      <c r="Z79" s="32" t="s">
        <v>872</v>
      </c>
    </row>
    <row r="80" spans="1:26" s="29" customFormat="1" ht="24.95" customHeight="1" x14ac:dyDescent="0.3">
      <c r="A80" s="37">
        <v>74</v>
      </c>
      <c r="B80" s="37" t="s">
        <v>781</v>
      </c>
      <c r="C80" s="37" t="s">
        <v>447</v>
      </c>
      <c r="D80" s="32" t="s">
        <v>236</v>
      </c>
      <c r="E80" s="37" t="s">
        <v>873</v>
      </c>
      <c r="F80" s="37" t="s">
        <v>874</v>
      </c>
      <c r="G80" s="37" t="s">
        <v>875</v>
      </c>
      <c r="H80" s="43">
        <v>42705</v>
      </c>
      <c r="I80" s="44">
        <v>8.1835616438356169</v>
      </c>
      <c r="J80" s="37" t="s">
        <v>876</v>
      </c>
      <c r="K80" s="37" t="s">
        <v>51</v>
      </c>
      <c r="L80" s="37" t="s">
        <v>767</v>
      </c>
      <c r="M80" s="45">
        <v>26</v>
      </c>
      <c r="N80" s="37" t="s">
        <v>767</v>
      </c>
      <c r="O80" s="37" t="s">
        <v>877</v>
      </c>
      <c r="P80" s="37" t="s">
        <v>63</v>
      </c>
      <c r="Q80" s="37" t="s">
        <v>63</v>
      </c>
      <c r="R80" s="46" t="s">
        <v>878</v>
      </c>
      <c r="S80" s="37"/>
      <c r="T80" s="37" t="s">
        <v>243</v>
      </c>
      <c r="U80" s="33">
        <v>46048</v>
      </c>
      <c r="V80" s="45">
        <v>5</v>
      </c>
      <c r="W80" s="37" t="s">
        <v>879</v>
      </c>
      <c r="X80" s="36">
        <v>3</v>
      </c>
      <c r="Y80" s="37" t="s">
        <v>529</v>
      </c>
      <c r="Z80" s="37" t="s">
        <v>485</v>
      </c>
    </row>
    <row r="81" spans="1:26" s="29" customFormat="1" ht="24.95" customHeight="1" x14ac:dyDescent="0.3">
      <c r="A81" s="37">
        <v>75</v>
      </c>
      <c r="B81" s="37" t="s">
        <v>781</v>
      </c>
      <c r="C81" s="37" t="s">
        <v>447</v>
      </c>
      <c r="D81" s="32" t="s">
        <v>236</v>
      </c>
      <c r="E81" s="37" t="s">
        <v>47</v>
      </c>
      <c r="F81" s="37" t="s">
        <v>880</v>
      </c>
      <c r="G81" s="37" t="s">
        <v>881</v>
      </c>
      <c r="H81" s="43">
        <v>39678</v>
      </c>
      <c r="I81" s="44">
        <v>16.476712328767125</v>
      </c>
      <c r="J81" s="37" t="s">
        <v>70</v>
      </c>
      <c r="K81" s="37" t="s">
        <v>51</v>
      </c>
      <c r="L81" s="37" t="s">
        <v>61</v>
      </c>
      <c r="M81" s="45" t="s">
        <v>882</v>
      </c>
      <c r="N81" s="37" t="s">
        <v>767</v>
      </c>
      <c r="O81" s="37" t="s">
        <v>883</v>
      </c>
      <c r="P81" s="37" t="s">
        <v>884</v>
      </c>
      <c r="Q81" s="37" t="s">
        <v>884</v>
      </c>
      <c r="R81" s="46" t="s">
        <v>885</v>
      </c>
      <c r="S81" s="37"/>
      <c r="T81" s="37" t="s">
        <v>243</v>
      </c>
      <c r="U81" s="42">
        <v>46044</v>
      </c>
      <c r="V81" s="45">
        <v>5</v>
      </c>
      <c r="W81" s="37" t="s">
        <v>886</v>
      </c>
      <c r="X81" s="36">
        <v>2</v>
      </c>
      <c r="Y81" s="37" t="s">
        <v>529</v>
      </c>
      <c r="Z81" s="37" t="s">
        <v>887</v>
      </c>
    </row>
    <row r="82" spans="1:26" s="29" customFormat="1" ht="24.95" customHeight="1" x14ac:dyDescent="0.3">
      <c r="A82" s="37">
        <v>76</v>
      </c>
      <c r="B82" s="32" t="s">
        <v>781</v>
      </c>
      <c r="C82" s="32" t="s">
        <v>447</v>
      </c>
      <c r="D82" s="32" t="s">
        <v>236</v>
      </c>
      <c r="E82" s="37" t="s">
        <v>888</v>
      </c>
      <c r="F82" s="32" t="s">
        <v>889</v>
      </c>
      <c r="G82" s="32" t="s">
        <v>890</v>
      </c>
      <c r="H82" s="33">
        <v>37679</v>
      </c>
      <c r="I82" s="40">
        <v>21.953424657534246</v>
      </c>
      <c r="J82" s="32" t="s">
        <v>891</v>
      </c>
      <c r="K82" s="32" t="s">
        <v>51</v>
      </c>
      <c r="L82" s="32" t="s">
        <v>52</v>
      </c>
      <c r="M82" s="32" t="s">
        <v>437</v>
      </c>
      <c r="N82" s="32" t="s">
        <v>767</v>
      </c>
      <c r="O82" s="34" t="s">
        <v>892</v>
      </c>
      <c r="P82" s="32" t="s">
        <v>893</v>
      </c>
      <c r="Q82" s="32" t="s">
        <v>894</v>
      </c>
      <c r="R82" s="71" t="s">
        <v>895</v>
      </c>
      <c r="S82" s="32"/>
      <c r="T82" s="32" t="s">
        <v>243</v>
      </c>
      <c r="U82" s="33">
        <v>46049</v>
      </c>
      <c r="V82" s="34">
        <v>3</v>
      </c>
      <c r="W82" s="34" t="s">
        <v>896</v>
      </c>
      <c r="X82" s="36">
        <v>2</v>
      </c>
      <c r="Y82" s="32" t="s">
        <v>529</v>
      </c>
      <c r="Z82" s="32" t="s">
        <v>485</v>
      </c>
    </row>
    <row r="83" spans="1:26" s="29" customFormat="1" ht="24.95" customHeight="1" x14ac:dyDescent="0.3">
      <c r="A83" s="37">
        <v>77</v>
      </c>
      <c r="B83" s="32" t="s">
        <v>781</v>
      </c>
      <c r="C83" s="32" t="s">
        <v>447</v>
      </c>
      <c r="D83" s="32" t="s">
        <v>236</v>
      </c>
      <c r="E83" s="37" t="s">
        <v>897</v>
      </c>
      <c r="F83" s="32" t="s">
        <v>898</v>
      </c>
      <c r="G83" s="32" t="s">
        <v>899</v>
      </c>
      <c r="H83" s="33">
        <v>43922</v>
      </c>
      <c r="I83" s="40">
        <v>4.8493150684931505</v>
      </c>
      <c r="J83" s="32" t="s">
        <v>900</v>
      </c>
      <c r="K83" s="32" t="s">
        <v>859</v>
      </c>
      <c r="L83" s="32" t="s">
        <v>901</v>
      </c>
      <c r="M83" s="32" t="s">
        <v>902</v>
      </c>
      <c r="N83" s="32" t="s">
        <v>767</v>
      </c>
      <c r="O83" s="34" t="s">
        <v>903</v>
      </c>
      <c r="P83" s="32" t="s">
        <v>904</v>
      </c>
      <c r="Q83" s="32" t="s">
        <v>904</v>
      </c>
      <c r="R83" s="41" t="s">
        <v>905</v>
      </c>
      <c r="S83" s="32"/>
      <c r="T83" s="32" t="s">
        <v>243</v>
      </c>
      <c r="U83" s="39"/>
      <c r="V83" s="34">
        <v>5</v>
      </c>
      <c r="W83" s="34" t="s">
        <v>906</v>
      </c>
      <c r="X83" s="36">
        <v>2</v>
      </c>
      <c r="Y83" s="32" t="s">
        <v>529</v>
      </c>
      <c r="Z83" s="32" t="s">
        <v>907</v>
      </c>
    </row>
    <row r="84" spans="1:26" s="29" customFormat="1" ht="24.95" customHeight="1" x14ac:dyDescent="0.3">
      <c r="A84" s="37">
        <v>78</v>
      </c>
      <c r="B84" s="47" t="s">
        <v>781</v>
      </c>
      <c r="C84" s="37" t="s">
        <v>447</v>
      </c>
      <c r="D84" s="32" t="s">
        <v>236</v>
      </c>
      <c r="E84" s="38" t="s">
        <v>908</v>
      </c>
      <c r="F84" s="37" t="s">
        <v>909</v>
      </c>
      <c r="G84" s="37" t="s">
        <v>910</v>
      </c>
      <c r="H84" s="43">
        <v>43214</v>
      </c>
      <c r="I84" s="44">
        <v>6.7890410958904113</v>
      </c>
      <c r="J84" s="37" t="s">
        <v>911</v>
      </c>
      <c r="K84" s="37"/>
      <c r="L84" s="37"/>
      <c r="M84" s="37" t="s">
        <v>478</v>
      </c>
      <c r="N84" s="34" t="s">
        <v>71</v>
      </c>
      <c r="O84" s="37" t="s">
        <v>909</v>
      </c>
      <c r="P84" s="37" t="s">
        <v>912</v>
      </c>
      <c r="Q84" s="37" t="s">
        <v>912</v>
      </c>
      <c r="R84" s="37" t="s">
        <v>913</v>
      </c>
      <c r="S84" s="37"/>
      <c r="T84" s="37" t="s">
        <v>243</v>
      </c>
      <c r="U84" s="37"/>
      <c r="V84" s="34">
        <v>1</v>
      </c>
      <c r="W84" s="37" t="s">
        <v>896</v>
      </c>
      <c r="X84" s="45">
        <v>1</v>
      </c>
      <c r="Y84" s="32" t="s">
        <v>529</v>
      </c>
      <c r="Z84" s="32" t="s">
        <v>485</v>
      </c>
    </row>
    <row r="85" spans="1:26" s="29" customFormat="1" ht="24.95" customHeight="1" x14ac:dyDescent="0.3">
      <c r="A85" s="37">
        <v>79</v>
      </c>
      <c r="B85" s="47" t="s">
        <v>781</v>
      </c>
      <c r="C85" s="37" t="s">
        <v>447</v>
      </c>
      <c r="D85" s="32" t="s">
        <v>236</v>
      </c>
      <c r="E85" s="38" t="s">
        <v>914</v>
      </c>
      <c r="F85" s="37" t="s">
        <v>915</v>
      </c>
      <c r="G85" s="37" t="s">
        <v>916</v>
      </c>
      <c r="H85" s="43">
        <v>44848</v>
      </c>
      <c r="I85" s="44">
        <v>2.3123287671232875</v>
      </c>
      <c r="J85" s="37" t="s">
        <v>917</v>
      </c>
      <c r="K85" s="37"/>
      <c r="L85" s="37"/>
      <c r="M85" s="37" t="s">
        <v>466</v>
      </c>
      <c r="N85" s="32" t="s">
        <v>767</v>
      </c>
      <c r="O85" s="37" t="s">
        <v>918</v>
      </c>
      <c r="P85" s="37" t="s">
        <v>919</v>
      </c>
      <c r="Q85" s="37" t="s">
        <v>919</v>
      </c>
      <c r="R85" s="41" t="s">
        <v>920</v>
      </c>
      <c r="S85" s="37"/>
      <c r="T85" s="37" t="s">
        <v>243</v>
      </c>
      <c r="U85" s="43">
        <v>46078</v>
      </c>
      <c r="V85" s="34">
        <v>1</v>
      </c>
      <c r="W85" s="37" t="s">
        <v>921</v>
      </c>
      <c r="X85" s="45">
        <v>1</v>
      </c>
      <c r="Y85" s="32" t="s">
        <v>529</v>
      </c>
      <c r="Z85" s="32" t="s">
        <v>922</v>
      </c>
    </row>
    <row r="86" spans="1:26" s="29" customFormat="1" ht="24.95" customHeight="1" x14ac:dyDescent="0.3">
      <c r="A86" s="37">
        <v>80</v>
      </c>
      <c r="B86" s="47" t="s">
        <v>781</v>
      </c>
      <c r="C86" s="37" t="s">
        <v>447</v>
      </c>
      <c r="D86" s="32" t="s">
        <v>236</v>
      </c>
      <c r="E86" s="38" t="s">
        <v>923</v>
      </c>
      <c r="F86" s="47" t="s">
        <v>924</v>
      </c>
      <c r="G86" s="37" t="s">
        <v>925</v>
      </c>
      <c r="H86" s="48">
        <v>38022</v>
      </c>
      <c r="I86" s="44">
        <v>21.013698630136986</v>
      </c>
      <c r="J86" s="37" t="s">
        <v>926</v>
      </c>
      <c r="K86" s="47"/>
      <c r="L86" s="47"/>
      <c r="M86" s="37" t="s">
        <v>927</v>
      </c>
      <c r="N86" s="32" t="s">
        <v>767</v>
      </c>
      <c r="O86" s="37" t="s">
        <v>928</v>
      </c>
      <c r="P86" s="37" t="s">
        <v>929</v>
      </c>
      <c r="Q86" s="37" t="s">
        <v>929</v>
      </c>
      <c r="R86" s="41" t="s">
        <v>930</v>
      </c>
      <c r="S86" s="47"/>
      <c r="T86" s="37" t="s">
        <v>243</v>
      </c>
      <c r="U86" s="49" t="s">
        <v>931</v>
      </c>
      <c r="V86" s="34">
        <v>3</v>
      </c>
      <c r="W86" s="47" t="s">
        <v>811</v>
      </c>
      <c r="X86" s="45">
        <v>1</v>
      </c>
      <c r="Y86" s="32" t="s">
        <v>529</v>
      </c>
      <c r="Z86" s="32" t="s">
        <v>485</v>
      </c>
    </row>
    <row r="87" spans="1:26" s="29" customFormat="1" ht="24.95" customHeight="1" x14ac:dyDescent="0.3">
      <c r="A87" s="37">
        <v>81</v>
      </c>
      <c r="B87" s="32" t="s">
        <v>597</v>
      </c>
      <c r="C87" s="32" t="s">
        <v>447</v>
      </c>
      <c r="D87" s="32" t="s">
        <v>416</v>
      </c>
      <c r="E87" s="37" t="s">
        <v>598</v>
      </c>
      <c r="F87" s="32" t="s">
        <v>599</v>
      </c>
      <c r="G87" s="68" t="s">
        <v>600</v>
      </c>
      <c r="H87" s="33">
        <v>46235</v>
      </c>
      <c r="I87" s="64">
        <v>-1.4876712328767123</v>
      </c>
      <c r="J87" s="32" t="s">
        <v>601</v>
      </c>
      <c r="K87" s="32"/>
      <c r="L87" s="32"/>
      <c r="M87" s="32"/>
      <c r="N87" s="34"/>
      <c r="O87" s="32"/>
      <c r="P87" s="32"/>
      <c r="Q87" s="32"/>
      <c r="R87" s="32"/>
      <c r="S87" s="32"/>
      <c r="T87" s="32" t="s">
        <v>243</v>
      </c>
      <c r="U87" s="33">
        <v>46052</v>
      </c>
      <c r="V87" s="34">
        <v>0</v>
      </c>
      <c r="W87" s="32" t="s">
        <v>602</v>
      </c>
      <c r="X87" s="34">
        <v>1</v>
      </c>
      <c r="Y87" s="32"/>
      <c r="Z87" s="32"/>
    </row>
    <row r="88" spans="1:26" s="29" customFormat="1" ht="24.95" customHeight="1" x14ac:dyDescent="0.3">
      <c r="A88" s="37">
        <v>82</v>
      </c>
      <c r="B88" s="32" t="s">
        <v>597</v>
      </c>
      <c r="C88" s="32" t="s">
        <v>447</v>
      </c>
      <c r="D88" s="32" t="s">
        <v>416</v>
      </c>
      <c r="E88" s="37" t="s">
        <v>603</v>
      </c>
      <c r="F88" s="32" t="s">
        <v>604</v>
      </c>
      <c r="G88" s="68" t="s">
        <v>605</v>
      </c>
      <c r="H88" s="33">
        <v>46235</v>
      </c>
      <c r="I88" s="64">
        <v>-1.4876712328767123</v>
      </c>
      <c r="J88" s="32" t="s">
        <v>606</v>
      </c>
      <c r="K88" s="32"/>
      <c r="L88" s="32"/>
      <c r="M88" s="32"/>
      <c r="N88" s="34"/>
      <c r="O88" s="32"/>
      <c r="P88" s="32"/>
      <c r="Q88" s="32"/>
      <c r="R88" s="32"/>
      <c r="S88" s="32"/>
      <c r="T88" s="32" t="s">
        <v>243</v>
      </c>
      <c r="U88" s="33">
        <v>46052</v>
      </c>
      <c r="V88" s="34">
        <v>0</v>
      </c>
      <c r="W88" s="32" t="s">
        <v>602</v>
      </c>
      <c r="X88" s="34">
        <v>2</v>
      </c>
      <c r="Y88" s="32"/>
      <c r="Z88" s="32"/>
    </row>
    <row r="89" spans="1:26" s="29" customFormat="1" ht="24.95" customHeight="1" x14ac:dyDescent="0.3">
      <c r="A89" s="37">
        <v>83</v>
      </c>
      <c r="B89" s="32" t="s">
        <v>597</v>
      </c>
      <c r="C89" s="32" t="s">
        <v>447</v>
      </c>
      <c r="D89" s="32" t="s">
        <v>416</v>
      </c>
      <c r="E89" s="37" t="s">
        <v>607</v>
      </c>
      <c r="F89" s="32" t="s">
        <v>608</v>
      </c>
      <c r="G89" s="68" t="s">
        <v>609</v>
      </c>
      <c r="H89" s="33">
        <v>46266</v>
      </c>
      <c r="I89" s="64">
        <v>-1.5726027397260274</v>
      </c>
      <c r="J89" s="32" t="s">
        <v>606</v>
      </c>
      <c r="K89" s="32"/>
      <c r="L89" s="32"/>
      <c r="M89" s="32"/>
      <c r="N89" s="34"/>
      <c r="O89" s="32"/>
      <c r="P89" s="32"/>
      <c r="Q89" s="32"/>
      <c r="R89" s="32"/>
      <c r="S89" s="32"/>
      <c r="T89" s="32" t="s">
        <v>243</v>
      </c>
      <c r="U89" s="33">
        <v>46052</v>
      </c>
      <c r="V89" s="34">
        <v>0</v>
      </c>
      <c r="W89" s="32" t="s">
        <v>602</v>
      </c>
      <c r="X89" s="34">
        <v>2</v>
      </c>
      <c r="Y89" s="32"/>
      <c r="Z89" s="32"/>
    </row>
    <row r="90" spans="1:26" s="29" customFormat="1" ht="24.95" customHeight="1" x14ac:dyDescent="0.3">
      <c r="A90" s="37">
        <v>84</v>
      </c>
      <c r="B90" s="32" t="s">
        <v>597</v>
      </c>
      <c r="C90" s="32" t="s">
        <v>447</v>
      </c>
      <c r="D90" s="32" t="s">
        <v>416</v>
      </c>
      <c r="E90" s="37" t="s">
        <v>610</v>
      </c>
      <c r="F90" s="32" t="s">
        <v>611</v>
      </c>
      <c r="G90" s="68" t="s">
        <v>612</v>
      </c>
      <c r="H90" s="32" t="s">
        <v>613</v>
      </c>
      <c r="I90" s="64" t="e">
        <v>#VALUE!</v>
      </c>
      <c r="J90" s="32" t="s">
        <v>51</v>
      </c>
      <c r="K90" s="32"/>
      <c r="L90" s="32"/>
      <c r="M90" s="32"/>
      <c r="N90" s="34"/>
      <c r="O90" s="32"/>
      <c r="P90" s="32"/>
      <c r="Q90" s="32"/>
      <c r="R90" s="32"/>
      <c r="S90" s="32"/>
      <c r="T90" s="32" t="s">
        <v>243</v>
      </c>
      <c r="U90" s="33">
        <v>46056</v>
      </c>
      <c r="V90" s="34">
        <v>0</v>
      </c>
      <c r="W90" s="32" t="s">
        <v>602</v>
      </c>
      <c r="X90" s="34">
        <v>1</v>
      </c>
      <c r="Y90" s="32"/>
      <c r="Z90" s="32"/>
    </row>
    <row r="91" spans="1:26" s="29" customFormat="1" ht="24.95" customHeight="1" x14ac:dyDescent="0.3">
      <c r="A91" s="37">
        <v>85</v>
      </c>
      <c r="B91" s="32" t="s">
        <v>597</v>
      </c>
      <c r="C91" s="32" t="s">
        <v>447</v>
      </c>
      <c r="D91" s="32" t="s">
        <v>236</v>
      </c>
      <c r="E91" s="37" t="s">
        <v>614</v>
      </c>
      <c r="F91" s="32" t="s">
        <v>615</v>
      </c>
      <c r="G91" s="68" t="s">
        <v>616</v>
      </c>
      <c r="H91" s="32" t="s">
        <v>613</v>
      </c>
      <c r="I91" s="64" t="e">
        <v>#VALUE!</v>
      </c>
      <c r="J91" s="32" t="s">
        <v>617</v>
      </c>
      <c r="K91" s="32"/>
      <c r="L91" s="32"/>
      <c r="M91" s="32"/>
      <c r="N91" s="34"/>
      <c r="O91" s="32"/>
      <c r="P91" s="32"/>
      <c r="Q91" s="32"/>
      <c r="R91" s="32"/>
      <c r="S91" s="32"/>
      <c r="T91" s="32" t="s">
        <v>243</v>
      </c>
      <c r="U91" s="33">
        <v>46055</v>
      </c>
      <c r="V91" s="34">
        <v>0</v>
      </c>
      <c r="W91" s="32" t="s">
        <v>602</v>
      </c>
      <c r="X91" s="34">
        <v>1</v>
      </c>
      <c r="Y91" s="32"/>
      <c r="Z91" s="32"/>
    </row>
    <row r="92" spans="1:26" s="29" customFormat="1" ht="24.95" customHeight="1" x14ac:dyDescent="0.3">
      <c r="A92" s="37">
        <v>86</v>
      </c>
      <c r="B92" s="32" t="s">
        <v>597</v>
      </c>
      <c r="C92" s="32" t="s">
        <v>447</v>
      </c>
      <c r="D92" s="32" t="s">
        <v>416</v>
      </c>
      <c r="E92" s="37" t="s">
        <v>506</v>
      </c>
      <c r="F92" s="32" t="s">
        <v>507</v>
      </c>
      <c r="G92" s="68" t="s">
        <v>618</v>
      </c>
      <c r="H92" s="32" t="s">
        <v>613</v>
      </c>
      <c r="I92" s="64" t="e">
        <v>#VALUE!</v>
      </c>
      <c r="J92" s="32" t="s">
        <v>619</v>
      </c>
      <c r="K92" s="32"/>
      <c r="L92" s="32"/>
      <c r="M92" s="32"/>
      <c r="N92" s="34"/>
      <c r="O92" s="32"/>
      <c r="P92" s="32"/>
      <c r="Q92" s="32"/>
      <c r="R92" s="32"/>
      <c r="S92" s="32"/>
      <c r="T92" s="32" t="s">
        <v>243</v>
      </c>
      <c r="U92" s="33">
        <v>46056</v>
      </c>
      <c r="V92" s="34">
        <v>0</v>
      </c>
      <c r="W92" s="32" t="s">
        <v>602</v>
      </c>
      <c r="X92" s="34">
        <v>4</v>
      </c>
      <c r="Y92" s="32"/>
      <c r="Z92" s="32"/>
    </row>
    <row r="93" spans="1:26" s="29" customFormat="1" ht="24.95" customHeight="1" x14ac:dyDescent="0.3">
      <c r="A93" s="37">
        <v>87</v>
      </c>
      <c r="B93" s="32" t="s">
        <v>597</v>
      </c>
      <c r="C93" s="32" t="s">
        <v>447</v>
      </c>
      <c r="D93" s="32" t="s">
        <v>416</v>
      </c>
      <c r="E93" s="37" t="s">
        <v>620</v>
      </c>
      <c r="F93" s="32" t="s">
        <v>621</v>
      </c>
      <c r="G93" s="32" t="s">
        <v>622</v>
      </c>
      <c r="H93" s="32" t="s">
        <v>613</v>
      </c>
      <c r="I93" s="64" t="e">
        <v>#VALUE!</v>
      </c>
      <c r="J93" s="32" t="s">
        <v>623</v>
      </c>
      <c r="K93" s="32"/>
      <c r="L93" s="32"/>
      <c r="M93" s="32"/>
      <c r="N93" s="34"/>
      <c r="O93" s="32"/>
      <c r="P93" s="32"/>
      <c r="Q93" s="32"/>
      <c r="R93" s="32"/>
      <c r="S93" s="32"/>
      <c r="T93" s="32" t="s">
        <v>243</v>
      </c>
      <c r="U93" s="33">
        <v>46052</v>
      </c>
      <c r="V93" s="34">
        <v>0</v>
      </c>
      <c r="W93" s="32" t="s">
        <v>602</v>
      </c>
      <c r="X93" s="34">
        <v>1</v>
      </c>
      <c r="Y93" s="32"/>
      <c r="Z93" s="32"/>
    </row>
    <row r="94" spans="1:26" s="29" customFormat="1" ht="24.95" customHeight="1" x14ac:dyDescent="0.3">
      <c r="A94" s="37">
        <v>88</v>
      </c>
      <c r="B94" s="32" t="s">
        <v>597</v>
      </c>
      <c r="C94" s="32" t="s">
        <v>624</v>
      </c>
      <c r="D94" s="32" t="s">
        <v>416</v>
      </c>
      <c r="E94" s="37" t="s">
        <v>625</v>
      </c>
      <c r="F94" s="32" t="s">
        <v>626</v>
      </c>
      <c r="G94" s="69" t="s">
        <v>627</v>
      </c>
      <c r="H94" s="32" t="s">
        <v>613</v>
      </c>
      <c r="I94" s="64" t="e">
        <v>#VALUE!</v>
      </c>
      <c r="J94" s="32" t="s">
        <v>628</v>
      </c>
      <c r="K94" s="32"/>
      <c r="L94" s="32"/>
      <c r="M94" s="32"/>
      <c r="N94" s="34"/>
      <c r="O94" s="32"/>
      <c r="P94" s="32"/>
      <c r="Q94" s="32"/>
      <c r="R94" s="32"/>
      <c r="S94" s="32"/>
      <c r="T94" s="32" t="s">
        <v>243</v>
      </c>
      <c r="U94" s="33">
        <v>46056</v>
      </c>
      <c r="V94" s="34">
        <v>0</v>
      </c>
      <c r="W94" s="32" t="s">
        <v>602</v>
      </c>
      <c r="X94" s="34">
        <v>2</v>
      </c>
      <c r="Y94" s="32"/>
      <c r="Z94" s="32"/>
    </row>
    <row r="95" spans="1:26" s="29" customFormat="1" ht="24.95" customHeight="1" x14ac:dyDescent="0.3">
      <c r="A95" s="37">
        <v>89</v>
      </c>
      <c r="B95" s="32" t="s">
        <v>597</v>
      </c>
      <c r="C95" s="32" t="s">
        <v>447</v>
      </c>
      <c r="D95" s="32" t="s">
        <v>416</v>
      </c>
      <c r="E95" s="37" t="s">
        <v>629</v>
      </c>
      <c r="F95" s="32" t="s">
        <v>630</v>
      </c>
      <c r="G95" s="69" t="s">
        <v>631</v>
      </c>
      <c r="H95" s="33">
        <v>46113</v>
      </c>
      <c r="I95" s="64">
        <v>-1.1534246575342466</v>
      </c>
      <c r="J95" s="32" t="s">
        <v>632</v>
      </c>
      <c r="K95" s="32"/>
      <c r="L95" s="32"/>
      <c r="M95" s="32"/>
      <c r="N95" s="34"/>
      <c r="O95" s="32"/>
      <c r="P95" s="32"/>
      <c r="Q95" s="32"/>
      <c r="R95" s="32"/>
      <c r="S95" s="32"/>
      <c r="T95" s="32" t="s">
        <v>243</v>
      </c>
      <c r="U95" s="33">
        <v>46056</v>
      </c>
      <c r="V95" s="34">
        <v>0</v>
      </c>
      <c r="W95" s="32" t="s">
        <v>602</v>
      </c>
      <c r="X95" s="34">
        <v>1</v>
      </c>
      <c r="Y95" s="32"/>
      <c r="Z95" s="32"/>
    </row>
    <row r="96" spans="1:26" s="29" customFormat="1" ht="24.95" customHeight="1" x14ac:dyDescent="0.3">
      <c r="A96" s="37">
        <v>90</v>
      </c>
      <c r="B96" s="32" t="s">
        <v>597</v>
      </c>
      <c r="C96" s="32" t="s">
        <v>447</v>
      </c>
      <c r="D96" s="32" t="s">
        <v>416</v>
      </c>
      <c r="E96" s="37" t="s">
        <v>633</v>
      </c>
      <c r="F96" s="32" t="s">
        <v>634</v>
      </c>
      <c r="G96" s="32" t="s">
        <v>635</v>
      </c>
      <c r="H96" s="33">
        <v>46054</v>
      </c>
      <c r="I96" s="64">
        <v>-0.99178082191780825</v>
      </c>
      <c r="J96" s="32" t="s">
        <v>636</v>
      </c>
      <c r="K96" s="32"/>
      <c r="L96" s="32"/>
      <c r="M96" s="32"/>
      <c r="N96" s="34"/>
      <c r="O96" s="32"/>
      <c r="P96" s="32"/>
      <c r="Q96" s="32"/>
      <c r="R96" s="32"/>
      <c r="S96" s="32"/>
      <c r="T96" s="32" t="s">
        <v>243</v>
      </c>
      <c r="U96" s="33">
        <v>46052</v>
      </c>
      <c r="V96" s="34">
        <v>0</v>
      </c>
      <c r="W96" s="32" t="s">
        <v>602</v>
      </c>
      <c r="X96" s="34">
        <v>1</v>
      </c>
      <c r="Y96" s="32"/>
      <c r="Z96" s="32"/>
    </row>
    <row r="97" spans="1:26" s="29" customFormat="1" ht="24.95" customHeight="1" x14ac:dyDescent="0.3">
      <c r="A97" s="37">
        <v>91</v>
      </c>
      <c r="B97" s="32" t="s">
        <v>597</v>
      </c>
      <c r="C97" s="32" t="s">
        <v>447</v>
      </c>
      <c r="D97" s="32" t="s">
        <v>416</v>
      </c>
      <c r="E97" s="37" t="s">
        <v>637</v>
      </c>
      <c r="F97" s="32" t="s">
        <v>638</v>
      </c>
      <c r="G97" s="32" t="s">
        <v>639</v>
      </c>
      <c r="H97" s="33">
        <v>46266</v>
      </c>
      <c r="I97" s="64">
        <v>-1.5726027397260274</v>
      </c>
      <c r="J97" s="32" t="s">
        <v>640</v>
      </c>
      <c r="K97" s="32"/>
      <c r="L97" s="32"/>
      <c r="M97" s="32"/>
      <c r="N97" s="34"/>
      <c r="O97" s="32"/>
      <c r="P97" s="32"/>
      <c r="Q97" s="32"/>
      <c r="R97" s="32"/>
      <c r="S97" s="32"/>
      <c r="T97" s="32" t="s">
        <v>243</v>
      </c>
      <c r="U97" s="33">
        <v>46052</v>
      </c>
      <c r="V97" s="34">
        <v>0</v>
      </c>
      <c r="W97" s="32" t="s">
        <v>602</v>
      </c>
      <c r="X97" s="34">
        <v>1</v>
      </c>
      <c r="Y97" s="32"/>
      <c r="Z97" s="32"/>
    </row>
    <row r="98" spans="1:26" s="29" customFormat="1" ht="24.95" customHeight="1" x14ac:dyDescent="0.3">
      <c r="A98" s="37">
        <v>92</v>
      </c>
      <c r="B98" s="32" t="s">
        <v>597</v>
      </c>
      <c r="C98" s="32" t="s">
        <v>447</v>
      </c>
      <c r="D98" s="32" t="s">
        <v>416</v>
      </c>
      <c r="E98" s="37" t="s">
        <v>641</v>
      </c>
      <c r="F98" s="32" t="s">
        <v>642</v>
      </c>
      <c r="G98" s="68" t="s">
        <v>643</v>
      </c>
      <c r="H98" s="33">
        <v>46054</v>
      </c>
      <c r="I98" s="64">
        <v>-0.99178082191780825</v>
      </c>
      <c r="J98" s="32" t="s">
        <v>644</v>
      </c>
      <c r="K98" s="32"/>
      <c r="L98" s="32"/>
      <c r="M98" s="32"/>
      <c r="N98" s="34"/>
      <c r="O98" s="32"/>
      <c r="P98" s="32"/>
      <c r="Q98" s="32"/>
      <c r="R98" s="32"/>
      <c r="S98" s="32"/>
      <c r="T98" s="32" t="s">
        <v>243</v>
      </c>
      <c r="U98" s="33">
        <v>46056</v>
      </c>
      <c r="V98" s="34">
        <v>0</v>
      </c>
      <c r="W98" s="32" t="s">
        <v>602</v>
      </c>
      <c r="X98" s="34">
        <v>1</v>
      </c>
      <c r="Y98" s="32"/>
      <c r="Z98" s="32"/>
    </row>
    <row r="99" spans="1:26" s="29" customFormat="1" ht="24.95" customHeight="1" x14ac:dyDescent="0.3">
      <c r="A99" s="37">
        <v>93</v>
      </c>
      <c r="B99" s="32" t="s">
        <v>597</v>
      </c>
      <c r="C99" s="32" t="s">
        <v>447</v>
      </c>
      <c r="D99" s="32" t="s">
        <v>416</v>
      </c>
      <c r="E99" s="37" t="s">
        <v>645</v>
      </c>
      <c r="F99" s="32" t="s">
        <v>646</v>
      </c>
      <c r="G99" s="32" t="s">
        <v>647</v>
      </c>
      <c r="H99" s="33">
        <v>46082</v>
      </c>
      <c r="I99" s="64">
        <v>-1.0684931506849316</v>
      </c>
      <c r="J99" s="32" t="s">
        <v>648</v>
      </c>
      <c r="K99" s="32"/>
      <c r="L99" s="32"/>
      <c r="M99" s="32"/>
      <c r="N99" s="34"/>
      <c r="O99" s="32"/>
      <c r="P99" s="32"/>
      <c r="Q99" s="32"/>
      <c r="R99" s="32"/>
      <c r="S99" s="32"/>
      <c r="T99" s="32" t="s">
        <v>243</v>
      </c>
      <c r="U99" s="33">
        <v>46056</v>
      </c>
      <c r="V99" s="34">
        <v>0</v>
      </c>
      <c r="W99" s="32" t="s">
        <v>602</v>
      </c>
      <c r="X99" s="34">
        <v>2</v>
      </c>
      <c r="Y99" s="32"/>
      <c r="Z99" s="32"/>
    </row>
    <row r="100" spans="1:26" s="29" customFormat="1" ht="24.95" customHeight="1" x14ac:dyDescent="0.3">
      <c r="A100" s="37">
        <v>94</v>
      </c>
      <c r="B100" s="32" t="s">
        <v>597</v>
      </c>
      <c r="C100" s="32" t="s">
        <v>447</v>
      </c>
      <c r="D100" s="32" t="s">
        <v>416</v>
      </c>
      <c r="E100" s="37" t="s">
        <v>649</v>
      </c>
      <c r="F100" s="32" t="s">
        <v>650</v>
      </c>
      <c r="G100" s="32" t="s">
        <v>651</v>
      </c>
      <c r="H100" s="33">
        <v>46082</v>
      </c>
      <c r="I100" s="64">
        <v>-1.0684931506849316</v>
      </c>
      <c r="J100" s="32" t="s">
        <v>648</v>
      </c>
      <c r="K100" s="32"/>
      <c r="L100" s="32"/>
      <c r="M100" s="32"/>
      <c r="N100" s="34"/>
      <c r="O100" s="32"/>
      <c r="P100" s="32"/>
      <c r="Q100" s="32"/>
      <c r="R100" s="32"/>
      <c r="S100" s="32"/>
      <c r="T100" s="32" t="s">
        <v>243</v>
      </c>
      <c r="U100" s="33">
        <v>46056</v>
      </c>
      <c r="V100" s="34">
        <v>0</v>
      </c>
      <c r="W100" s="32" t="s">
        <v>602</v>
      </c>
      <c r="X100" s="34">
        <v>2</v>
      </c>
      <c r="Y100" s="34"/>
      <c r="Z100" s="32"/>
    </row>
    <row r="101" spans="1:26" s="29" customFormat="1" ht="24.95" customHeight="1" x14ac:dyDescent="0.3">
      <c r="A101" s="37">
        <v>95</v>
      </c>
      <c r="B101" s="32" t="s">
        <v>597</v>
      </c>
      <c r="C101" s="32" t="s">
        <v>447</v>
      </c>
      <c r="D101" s="32" t="s">
        <v>416</v>
      </c>
      <c r="E101" s="37" t="s">
        <v>652</v>
      </c>
      <c r="F101" s="32" t="s">
        <v>653</v>
      </c>
      <c r="G101" s="32" t="s">
        <v>654</v>
      </c>
      <c r="H101" s="33">
        <v>46082</v>
      </c>
      <c r="I101" s="64">
        <v>-1.0684931506849316</v>
      </c>
      <c r="J101" s="32" t="s">
        <v>648</v>
      </c>
      <c r="K101" s="32"/>
      <c r="L101" s="32"/>
      <c r="M101" s="32"/>
      <c r="N101" s="34"/>
      <c r="O101" s="32"/>
      <c r="P101" s="32"/>
      <c r="Q101" s="32"/>
      <c r="R101" s="32"/>
      <c r="S101" s="32"/>
      <c r="T101" s="32" t="s">
        <v>243</v>
      </c>
      <c r="U101" s="33">
        <v>46056</v>
      </c>
      <c r="V101" s="34">
        <v>0</v>
      </c>
      <c r="W101" s="32" t="s">
        <v>602</v>
      </c>
      <c r="X101" s="34">
        <v>2</v>
      </c>
      <c r="Y101" s="34"/>
      <c r="Z101" s="32"/>
    </row>
    <row r="102" spans="1:26" s="29" customFormat="1" ht="24.95" customHeight="1" x14ac:dyDescent="0.3">
      <c r="A102" s="37">
        <v>96</v>
      </c>
      <c r="B102" s="32" t="s">
        <v>597</v>
      </c>
      <c r="C102" s="32" t="s">
        <v>447</v>
      </c>
      <c r="D102" s="32" t="s">
        <v>416</v>
      </c>
      <c r="E102" s="37" t="s">
        <v>655</v>
      </c>
      <c r="F102" s="32" t="s">
        <v>656</v>
      </c>
      <c r="G102" s="32" t="s">
        <v>657</v>
      </c>
      <c r="H102" s="33">
        <v>46082</v>
      </c>
      <c r="I102" s="64">
        <v>-1.0684931506849316</v>
      </c>
      <c r="J102" s="32" t="s">
        <v>648</v>
      </c>
      <c r="K102" s="32"/>
      <c r="L102" s="32"/>
      <c r="M102" s="32"/>
      <c r="N102" s="34"/>
      <c r="O102" s="32"/>
      <c r="P102" s="32"/>
      <c r="Q102" s="32"/>
      <c r="R102" s="32"/>
      <c r="S102" s="32"/>
      <c r="T102" s="32" t="s">
        <v>243</v>
      </c>
      <c r="U102" s="33">
        <v>46056</v>
      </c>
      <c r="V102" s="34">
        <v>0</v>
      </c>
      <c r="W102" s="32" t="s">
        <v>602</v>
      </c>
      <c r="X102" s="34">
        <v>2</v>
      </c>
      <c r="Y102" s="34"/>
      <c r="Z102" s="32"/>
    </row>
    <row r="103" spans="1:26" s="29" customFormat="1" ht="24.95" customHeight="1" x14ac:dyDescent="0.3">
      <c r="A103" s="37">
        <v>97</v>
      </c>
      <c r="B103" s="32" t="s">
        <v>597</v>
      </c>
      <c r="C103" s="32" t="s">
        <v>447</v>
      </c>
      <c r="D103" s="32" t="s">
        <v>416</v>
      </c>
      <c r="E103" s="37" t="s">
        <v>658</v>
      </c>
      <c r="F103" s="32" t="s">
        <v>659</v>
      </c>
      <c r="G103" s="32" t="s">
        <v>660</v>
      </c>
      <c r="H103" s="33">
        <v>46082</v>
      </c>
      <c r="I103" s="64">
        <v>-1.0684931506849316</v>
      </c>
      <c r="J103" s="32" t="s">
        <v>648</v>
      </c>
      <c r="K103" s="32"/>
      <c r="L103" s="32"/>
      <c r="M103" s="32"/>
      <c r="N103" s="34"/>
      <c r="O103" s="32"/>
      <c r="P103" s="32"/>
      <c r="Q103" s="32"/>
      <c r="R103" s="32"/>
      <c r="S103" s="32"/>
      <c r="T103" s="32" t="s">
        <v>243</v>
      </c>
      <c r="U103" s="33">
        <v>46056</v>
      </c>
      <c r="V103" s="34">
        <v>0</v>
      </c>
      <c r="W103" s="32" t="s">
        <v>602</v>
      </c>
      <c r="X103" s="34">
        <v>2</v>
      </c>
      <c r="Y103" s="34"/>
      <c r="Z103" s="32"/>
    </row>
    <row r="104" spans="1:26" s="29" customFormat="1" ht="24.95" customHeight="1" x14ac:dyDescent="0.3">
      <c r="A104" s="37">
        <v>98</v>
      </c>
      <c r="B104" s="32" t="s">
        <v>597</v>
      </c>
      <c r="C104" s="32" t="s">
        <v>447</v>
      </c>
      <c r="D104" s="32" t="s">
        <v>416</v>
      </c>
      <c r="E104" s="37" t="s">
        <v>661</v>
      </c>
      <c r="F104" s="32" t="s">
        <v>662</v>
      </c>
      <c r="G104" s="32" t="s">
        <v>663</v>
      </c>
      <c r="H104" s="33">
        <v>46082</v>
      </c>
      <c r="I104" s="64">
        <v>-1.0684931506849316</v>
      </c>
      <c r="J104" s="32" t="s">
        <v>648</v>
      </c>
      <c r="K104" s="32"/>
      <c r="L104" s="32"/>
      <c r="M104" s="32"/>
      <c r="N104" s="34"/>
      <c r="O104" s="32"/>
      <c r="P104" s="32"/>
      <c r="Q104" s="32"/>
      <c r="R104" s="32"/>
      <c r="S104" s="32"/>
      <c r="T104" s="32" t="s">
        <v>243</v>
      </c>
      <c r="U104" s="33">
        <v>46056</v>
      </c>
      <c r="V104" s="34">
        <v>0</v>
      </c>
      <c r="W104" s="32" t="s">
        <v>602</v>
      </c>
      <c r="X104" s="34">
        <v>3</v>
      </c>
      <c r="Y104" s="34"/>
      <c r="Z104" s="32"/>
    </row>
    <row r="105" spans="1:26" s="29" customFormat="1" ht="24.95" customHeight="1" x14ac:dyDescent="0.3">
      <c r="A105" s="37">
        <v>99</v>
      </c>
      <c r="B105" s="32" t="s">
        <v>597</v>
      </c>
      <c r="C105" s="32" t="s">
        <v>447</v>
      </c>
      <c r="D105" s="32" t="s">
        <v>416</v>
      </c>
      <c r="E105" s="37" t="s">
        <v>664</v>
      </c>
      <c r="F105" s="32" t="s">
        <v>665</v>
      </c>
      <c r="G105" s="32" t="s">
        <v>666</v>
      </c>
      <c r="H105" s="33">
        <v>46082</v>
      </c>
      <c r="I105" s="64">
        <v>-1.0684931506849316</v>
      </c>
      <c r="J105" s="32" t="s">
        <v>619</v>
      </c>
      <c r="K105" s="32"/>
      <c r="L105" s="32"/>
      <c r="M105" s="32"/>
      <c r="N105" s="34"/>
      <c r="O105" s="32"/>
      <c r="P105" s="32"/>
      <c r="Q105" s="32"/>
      <c r="R105" s="32"/>
      <c r="S105" s="32"/>
      <c r="T105" s="32" t="s">
        <v>243</v>
      </c>
      <c r="U105" s="33">
        <v>46056</v>
      </c>
      <c r="V105" s="34">
        <v>0</v>
      </c>
      <c r="W105" s="32" t="s">
        <v>602</v>
      </c>
      <c r="X105" s="34">
        <v>2</v>
      </c>
      <c r="Y105" s="34"/>
      <c r="Z105" s="32"/>
    </row>
    <row r="106" spans="1:26" s="29" customFormat="1" ht="24.95" customHeight="1" x14ac:dyDescent="0.3">
      <c r="A106" s="37">
        <v>100</v>
      </c>
      <c r="B106" s="32" t="s">
        <v>597</v>
      </c>
      <c r="C106" s="32" t="s">
        <v>447</v>
      </c>
      <c r="D106" s="32" t="s">
        <v>416</v>
      </c>
      <c r="E106" s="37" t="s">
        <v>667</v>
      </c>
      <c r="F106" s="32" t="s">
        <v>668</v>
      </c>
      <c r="G106" s="32" t="s">
        <v>669</v>
      </c>
      <c r="H106" s="33">
        <v>46204</v>
      </c>
      <c r="I106" s="64">
        <v>-1.4027397260273973</v>
      </c>
      <c r="J106" s="32" t="s">
        <v>670</v>
      </c>
      <c r="K106" s="32"/>
      <c r="L106" s="32"/>
      <c r="M106" s="32"/>
      <c r="N106" s="34"/>
      <c r="O106" s="32"/>
      <c r="P106" s="32"/>
      <c r="Q106" s="32"/>
      <c r="R106" s="32"/>
      <c r="S106" s="32"/>
      <c r="T106" s="32" t="s">
        <v>243</v>
      </c>
      <c r="U106" s="33">
        <v>46056</v>
      </c>
      <c r="V106" s="34">
        <v>0</v>
      </c>
      <c r="W106" s="32" t="s">
        <v>602</v>
      </c>
      <c r="X106" s="34">
        <v>2</v>
      </c>
      <c r="Y106" s="34"/>
      <c r="Z106" s="32"/>
    </row>
    <row r="107" spans="1:26" s="29" customFormat="1" ht="24.95" customHeight="1" x14ac:dyDescent="0.3">
      <c r="A107" s="37">
        <v>101</v>
      </c>
      <c r="B107" s="32" t="s">
        <v>597</v>
      </c>
      <c r="C107" s="32" t="s">
        <v>447</v>
      </c>
      <c r="D107" s="32" t="s">
        <v>416</v>
      </c>
      <c r="E107" s="37" t="s">
        <v>671</v>
      </c>
      <c r="F107" s="32" t="s">
        <v>672</v>
      </c>
      <c r="G107" s="70" t="s">
        <v>673</v>
      </c>
      <c r="H107" s="33">
        <v>46082</v>
      </c>
      <c r="I107" s="64">
        <v>-1.0684931506849316</v>
      </c>
      <c r="J107" s="32" t="s">
        <v>674</v>
      </c>
      <c r="K107" s="32"/>
      <c r="L107" s="32"/>
      <c r="M107" s="32"/>
      <c r="N107" s="34"/>
      <c r="O107" s="32"/>
      <c r="P107" s="32"/>
      <c r="Q107" s="32"/>
      <c r="R107" s="32"/>
      <c r="S107" s="32"/>
      <c r="T107" s="32" t="s">
        <v>243</v>
      </c>
      <c r="U107" s="33">
        <v>46056</v>
      </c>
      <c r="V107" s="34">
        <v>0</v>
      </c>
      <c r="W107" s="32" t="s">
        <v>602</v>
      </c>
      <c r="X107" s="34">
        <v>1</v>
      </c>
      <c r="Y107" s="34"/>
      <c r="Z107" s="32"/>
    </row>
    <row r="108" spans="1:26" s="29" customFormat="1" ht="24.95" customHeight="1" x14ac:dyDescent="0.3">
      <c r="A108" s="37">
        <v>102</v>
      </c>
      <c r="B108" s="32" t="s">
        <v>597</v>
      </c>
      <c r="C108" s="32" t="s">
        <v>447</v>
      </c>
      <c r="D108" s="32" t="s">
        <v>416</v>
      </c>
      <c r="E108" s="37" t="s">
        <v>675</v>
      </c>
      <c r="F108" s="32" t="s">
        <v>676</v>
      </c>
      <c r="G108" s="32" t="s">
        <v>677</v>
      </c>
      <c r="H108" s="33">
        <v>46082</v>
      </c>
      <c r="I108" s="64">
        <v>-1.0684931506849316</v>
      </c>
      <c r="J108" s="32" t="s">
        <v>678</v>
      </c>
      <c r="K108" s="32"/>
      <c r="L108" s="32"/>
      <c r="M108" s="32"/>
      <c r="N108" s="34"/>
      <c r="O108" s="32"/>
      <c r="P108" s="32"/>
      <c r="Q108" s="32"/>
      <c r="R108" s="32"/>
      <c r="S108" s="32"/>
      <c r="T108" s="32" t="s">
        <v>243</v>
      </c>
      <c r="U108" s="33">
        <v>46056</v>
      </c>
      <c r="V108" s="34">
        <v>0</v>
      </c>
      <c r="W108" s="32" t="s">
        <v>602</v>
      </c>
      <c r="X108" s="34">
        <v>1</v>
      </c>
      <c r="Y108" s="34"/>
      <c r="Z108" s="32"/>
    </row>
    <row r="109" spans="1:26" s="29" customFormat="1" ht="24.95" customHeight="1" x14ac:dyDescent="0.3">
      <c r="A109" s="37">
        <v>103</v>
      </c>
      <c r="B109" s="32" t="s">
        <v>597</v>
      </c>
      <c r="C109" s="32" t="s">
        <v>447</v>
      </c>
      <c r="D109" s="32" t="s">
        <v>416</v>
      </c>
      <c r="E109" s="37" t="s">
        <v>679</v>
      </c>
      <c r="F109" s="32" t="s">
        <v>680</v>
      </c>
      <c r="G109" s="32" t="s">
        <v>681</v>
      </c>
      <c r="H109" s="33">
        <v>46082</v>
      </c>
      <c r="I109" s="64">
        <v>-1.0684931506849316</v>
      </c>
      <c r="J109" s="32" t="s">
        <v>682</v>
      </c>
      <c r="K109" s="32"/>
      <c r="L109" s="32"/>
      <c r="M109" s="32"/>
      <c r="N109" s="34"/>
      <c r="O109" s="32"/>
      <c r="P109" s="32"/>
      <c r="Q109" s="32"/>
      <c r="R109" s="32"/>
      <c r="S109" s="32"/>
      <c r="T109" s="32" t="s">
        <v>243</v>
      </c>
      <c r="U109" s="33">
        <v>46056</v>
      </c>
      <c r="V109" s="34">
        <v>0</v>
      </c>
      <c r="W109" s="32" t="s">
        <v>602</v>
      </c>
      <c r="X109" s="34">
        <v>1</v>
      </c>
      <c r="Y109" s="34"/>
      <c r="Z109" s="32"/>
    </row>
    <row r="110" spans="1:26" s="29" customFormat="1" ht="24.95" customHeight="1" x14ac:dyDescent="0.3">
      <c r="A110" s="37">
        <v>104</v>
      </c>
      <c r="B110" s="32" t="s">
        <v>597</v>
      </c>
      <c r="C110" s="32" t="s">
        <v>447</v>
      </c>
      <c r="D110" s="32" t="s">
        <v>416</v>
      </c>
      <c r="E110" s="37" t="s">
        <v>683</v>
      </c>
      <c r="F110" s="32" t="s">
        <v>684</v>
      </c>
      <c r="G110" s="32" t="s">
        <v>685</v>
      </c>
      <c r="H110" s="33">
        <v>46082</v>
      </c>
      <c r="I110" s="64">
        <v>-1.0684931506849316</v>
      </c>
      <c r="J110" s="32" t="s">
        <v>686</v>
      </c>
      <c r="K110" s="32"/>
      <c r="L110" s="32"/>
      <c r="M110" s="32"/>
      <c r="N110" s="34"/>
      <c r="O110" s="32"/>
      <c r="P110" s="32"/>
      <c r="Q110" s="32"/>
      <c r="R110" s="32"/>
      <c r="S110" s="32"/>
      <c r="T110" s="32" t="s">
        <v>243</v>
      </c>
      <c r="U110" s="33">
        <v>46056</v>
      </c>
      <c r="V110" s="34">
        <v>0</v>
      </c>
      <c r="W110" s="32" t="s">
        <v>602</v>
      </c>
      <c r="X110" s="34">
        <v>1</v>
      </c>
      <c r="Y110" s="34"/>
      <c r="Z110" s="32"/>
    </row>
    <row r="111" spans="1:26" s="29" customFormat="1" ht="24.95" customHeight="1" x14ac:dyDescent="0.3">
      <c r="A111" s="37">
        <v>105</v>
      </c>
      <c r="B111" s="32" t="s">
        <v>597</v>
      </c>
      <c r="C111" s="32" t="s">
        <v>447</v>
      </c>
      <c r="D111" s="32" t="s">
        <v>416</v>
      </c>
      <c r="E111" s="37" t="s">
        <v>687</v>
      </c>
      <c r="F111" s="32" t="s">
        <v>688</v>
      </c>
      <c r="G111" s="32" t="s">
        <v>171</v>
      </c>
      <c r="H111" s="33">
        <v>46143</v>
      </c>
      <c r="I111" s="64">
        <v>-1.2356164383561643</v>
      </c>
      <c r="J111" s="32" t="s">
        <v>689</v>
      </c>
      <c r="K111" s="32"/>
      <c r="L111" s="32"/>
      <c r="M111" s="32"/>
      <c r="N111" s="34"/>
      <c r="O111" s="32"/>
      <c r="P111" s="32"/>
      <c r="Q111" s="32"/>
      <c r="R111" s="32"/>
      <c r="S111" s="32"/>
      <c r="T111" s="32" t="s">
        <v>243</v>
      </c>
      <c r="U111" s="33">
        <v>46056</v>
      </c>
      <c r="V111" s="34">
        <v>0</v>
      </c>
      <c r="W111" s="32" t="s">
        <v>602</v>
      </c>
      <c r="X111" s="34">
        <v>1</v>
      </c>
      <c r="Y111" s="34"/>
      <c r="Z111" s="32"/>
    </row>
    <row r="112" spans="1:26" s="29" customFormat="1" ht="24.95" customHeight="1" x14ac:dyDescent="0.3">
      <c r="A112" s="37">
        <v>106</v>
      </c>
      <c r="B112" s="32" t="s">
        <v>597</v>
      </c>
      <c r="C112" s="32" t="s">
        <v>447</v>
      </c>
      <c r="D112" s="32" t="s">
        <v>416</v>
      </c>
      <c r="E112" s="37" t="s">
        <v>690</v>
      </c>
      <c r="F112" s="32" t="s">
        <v>691</v>
      </c>
      <c r="G112" s="70" t="s">
        <v>692</v>
      </c>
      <c r="H112" s="33">
        <v>46082</v>
      </c>
      <c r="I112" s="64">
        <v>-1.0684931506849316</v>
      </c>
      <c r="J112" s="32" t="s">
        <v>693</v>
      </c>
      <c r="K112" s="32"/>
      <c r="L112" s="32"/>
      <c r="M112" s="32"/>
      <c r="N112" s="34"/>
      <c r="O112" s="32"/>
      <c r="P112" s="32"/>
      <c r="Q112" s="32"/>
      <c r="R112" s="32"/>
      <c r="S112" s="32"/>
      <c r="T112" s="32" t="s">
        <v>243</v>
      </c>
      <c r="U112" s="33">
        <v>46057</v>
      </c>
      <c r="V112" s="34">
        <v>0</v>
      </c>
      <c r="W112" s="32" t="s">
        <v>602</v>
      </c>
      <c r="X112" s="34">
        <v>1</v>
      </c>
      <c r="Y112" s="34"/>
      <c r="Z112" s="32"/>
    </row>
    <row r="113" spans="1:26" s="29" customFormat="1" ht="24.95" customHeight="1" x14ac:dyDescent="0.3">
      <c r="A113" s="37">
        <v>107</v>
      </c>
      <c r="B113" s="32" t="s">
        <v>597</v>
      </c>
      <c r="C113" s="32" t="s">
        <v>447</v>
      </c>
      <c r="D113" s="32" t="s">
        <v>416</v>
      </c>
      <c r="E113" s="37" t="s">
        <v>694</v>
      </c>
      <c r="F113" s="32" t="s">
        <v>695</v>
      </c>
      <c r="G113" s="32" t="s">
        <v>696</v>
      </c>
      <c r="H113" s="33">
        <v>46082</v>
      </c>
      <c r="I113" s="64">
        <v>-1.0684931506849316</v>
      </c>
      <c r="J113" s="32" t="s">
        <v>697</v>
      </c>
      <c r="K113" s="32"/>
      <c r="L113" s="32"/>
      <c r="M113" s="32"/>
      <c r="N113" s="34"/>
      <c r="O113" s="32"/>
      <c r="P113" s="32"/>
      <c r="Q113" s="32"/>
      <c r="R113" s="32"/>
      <c r="S113" s="32"/>
      <c r="T113" s="32" t="s">
        <v>243</v>
      </c>
      <c r="U113" s="33">
        <v>46056</v>
      </c>
      <c r="V113" s="34">
        <v>0</v>
      </c>
      <c r="W113" s="32" t="s">
        <v>602</v>
      </c>
      <c r="X113" s="34">
        <v>1</v>
      </c>
      <c r="Y113" s="34"/>
      <c r="Z113" s="32"/>
    </row>
    <row r="114" spans="1:26" s="29" customFormat="1" ht="24.95" customHeight="1" x14ac:dyDescent="0.3">
      <c r="A114" s="37">
        <v>108</v>
      </c>
      <c r="B114" s="32" t="s">
        <v>597</v>
      </c>
      <c r="C114" s="32" t="s">
        <v>447</v>
      </c>
      <c r="D114" s="32" t="s">
        <v>416</v>
      </c>
      <c r="E114" s="37" t="s">
        <v>698</v>
      </c>
      <c r="F114" s="32" t="s">
        <v>699</v>
      </c>
      <c r="G114" s="32" t="s">
        <v>700</v>
      </c>
      <c r="H114" s="33">
        <v>46082</v>
      </c>
      <c r="I114" s="64">
        <v>-1.0684931506849316</v>
      </c>
      <c r="J114" s="32" t="s">
        <v>701</v>
      </c>
      <c r="K114" s="32"/>
      <c r="L114" s="32"/>
      <c r="M114" s="32"/>
      <c r="N114" s="34"/>
      <c r="O114" s="32"/>
      <c r="P114" s="32"/>
      <c r="Q114" s="32"/>
      <c r="R114" s="32"/>
      <c r="S114" s="32"/>
      <c r="T114" s="32" t="s">
        <v>243</v>
      </c>
      <c r="U114" s="33">
        <v>46056</v>
      </c>
      <c r="V114" s="34">
        <v>0</v>
      </c>
      <c r="W114" s="32" t="s">
        <v>602</v>
      </c>
      <c r="X114" s="34">
        <v>2</v>
      </c>
      <c r="Y114" s="34"/>
      <c r="Z114" s="32"/>
    </row>
    <row r="115" spans="1:26" s="29" customFormat="1" ht="24.95" customHeight="1" x14ac:dyDescent="0.3">
      <c r="A115" s="37">
        <v>109</v>
      </c>
      <c r="B115" s="32" t="s">
        <v>597</v>
      </c>
      <c r="C115" s="32" t="s">
        <v>447</v>
      </c>
      <c r="D115" s="32" t="s">
        <v>416</v>
      </c>
      <c r="E115" s="37" t="s">
        <v>702</v>
      </c>
      <c r="F115" s="32" t="s">
        <v>703</v>
      </c>
      <c r="G115" s="32" t="s">
        <v>704</v>
      </c>
      <c r="H115" s="33">
        <v>46082</v>
      </c>
      <c r="I115" s="64">
        <v>-1.0684931506849316</v>
      </c>
      <c r="J115" s="32" t="s">
        <v>705</v>
      </c>
      <c r="K115" s="32"/>
      <c r="L115" s="32"/>
      <c r="M115" s="32"/>
      <c r="N115" s="34"/>
      <c r="O115" s="32"/>
      <c r="P115" s="32"/>
      <c r="Q115" s="32"/>
      <c r="R115" s="32"/>
      <c r="S115" s="32"/>
      <c r="T115" s="32" t="s">
        <v>243</v>
      </c>
      <c r="U115" s="33">
        <v>46057</v>
      </c>
      <c r="V115" s="34">
        <v>0</v>
      </c>
      <c r="W115" s="32" t="s">
        <v>602</v>
      </c>
      <c r="X115" s="34">
        <v>3</v>
      </c>
      <c r="Y115" s="34"/>
      <c r="Z115" s="32"/>
    </row>
    <row r="116" spans="1:26" s="29" customFormat="1" ht="24.95" customHeight="1" x14ac:dyDescent="0.3">
      <c r="A116" s="37">
        <v>110</v>
      </c>
      <c r="B116" s="32" t="s">
        <v>597</v>
      </c>
      <c r="C116" s="32" t="s">
        <v>447</v>
      </c>
      <c r="D116" s="32" t="s">
        <v>416</v>
      </c>
      <c r="E116" s="37" t="s">
        <v>706</v>
      </c>
      <c r="F116" s="32" t="s">
        <v>707</v>
      </c>
      <c r="G116" s="32" t="s">
        <v>708</v>
      </c>
      <c r="H116" s="33">
        <v>46082</v>
      </c>
      <c r="I116" s="64">
        <v>-1.0684931506849316</v>
      </c>
      <c r="J116" s="32" t="s">
        <v>705</v>
      </c>
      <c r="K116" s="32"/>
      <c r="L116" s="32"/>
      <c r="M116" s="32"/>
      <c r="N116" s="34"/>
      <c r="O116" s="32"/>
      <c r="P116" s="32"/>
      <c r="Q116" s="32"/>
      <c r="R116" s="32"/>
      <c r="S116" s="32"/>
      <c r="T116" s="32" t="s">
        <v>243</v>
      </c>
      <c r="U116" s="33">
        <v>46057</v>
      </c>
      <c r="V116" s="34">
        <v>0</v>
      </c>
      <c r="W116" s="32" t="s">
        <v>602</v>
      </c>
      <c r="X116" s="34">
        <v>3</v>
      </c>
      <c r="Y116" s="34"/>
      <c r="Z116" s="32"/>
    </row>
    <row r="117" spans="1:26" s="29" customFormat="1" ht="24.95" customHeight="1" x14ac:dyDescent="0.3">
      <c r="A117" s="37">
        <v>111</v>
      </c>
      <c r="B117" s="32" t="s">
        <v>597</v>
      </c>
      <c r="C117" s="32" t="s">
        <v>624</v>
      </c>
      <c r="D117" s="32" t="s">
        <v>416</v>
      </c>
      <c r="E117" s="37" t="s">
        <v>709</v>
      </c>
      <c r="F117" s="32" t="s">
        <v>710</v>
      </c>
      <c r="G117" s="32" t="s">
        <v>711</v>
      </c>
      <c r="H117" s="33">
        <v>46082</v>
      </c>
      <c r="I117" s="64">
        <v>-1.0684931506849316</v>
      </c>
      <c r="J117" s="32" t="s">
        <v>712</v>
      </c>
      <c r="K117" s="32"/>
      <c r="L117" s="32"/>
      <c r="M117" s="32"/>
      <c r="N117" s="34"/>
      <c r="O117" s="32"/>
      <c r="P117" s="32"/>
      <c r="Q117" s="32"/>
      <c r="R117" s="32"/>
      <c r="S117" s="32"/>
      <c r="T117" s="32" t="s">
        <v>243</v>
      </c>
      <c r="U117" s="33">
        <v>46057</v>
      </c>
      <c r="V117" s="34">
        <v>0</v>
      </c>
      <c r="W117" s="32" t="s">
        <v>602</v>
      </c>
      <c r="X117" s="34">
        <v>2</v>
      </c>
      <c r="Y117" s="34"/>
      <c r="Z117" s="32"/>
    </row>
    <row r="118" spans="1:26" s="29" customFormat="1" ht="24.95" customHeight="1" x14ac:dyDescent="0.3">
      <c r="A118" s="37">
        <v>112</v>
      </c>
      <c r="B118" s="32" t="s">
        <v>597</v>
      </c>
      <c r="C118" s="32" t="s">
        <v>447</v>
      </c>
      <c r="D118" s="32" t="s">
        <v>416</v>
      </c>
      <c r="E118" s="37" t="s">
        <v>713</v>
      </c>
      <c r="F118" s="32" t="s">
        <v>714</v>
      </c>
      <c r="G118" s="32" t="s">
        <v>715</v>
      </c>
      <c r="H118" s="33">
        <v>46082</v>
      </c>
      <c r="I118" s="64">
        <v>-1.0684931506849316</v>
      </c>
      <c r="J118" s="32" t="s">
        <v>716</v>
      </c>
      <c r="K118" s="32"/>
      <c r="L118" s="32"/>
      <c r="M118" s="32"/>
      <c r="N118" s="34"/>
      <c r="O118" s="32"/>
      <c r="P118" s="32"/>
      <c r="Q118" s="32"/>
      <c r="R118" s="32"/>
      <c r="S118" s="32"/>
      <c r="T118" s="32" t="s">
        <v>243</v>
      </c>
      <c r="U118" s="33">
        <v>46057</v>
      </c>
      <c r="V118" s="34">
        <v>0</v>
      </c>
      <c r="W118" s="32" t="s">
        <v>602</v>
      </c>
      <c r="X118" s="34">
        <v>3</v>
      </c>
      <c r="Y118" s="34"/>
      <c r="Z118" s="32"/>
    </row>
    <row r="119" spans="1:26" s="29" customFormat="1" ht="24.95" customHeight="1" x14ac:dyDescent="0.3">
      <c r="A119" s="37">
        <v>113</v>
      </c>
      <c r="B119" s="32" t="s">
        <v>597</v>
      </c>
      <c r="C119" s="32" t="s">
        <v>624</v>
      </c>
      <c r="D119" s="32" t="s">
        <v>416</v>
      </c>
      <c r="E119" s="37" t="s">
        <v>717</v>
      </c>
      <c r="F119" s="32" t="s">
        <v>718</v>
      </c>
      <c r="G119" s="32" t="s">
        <v>719</v>
      </c>
      <c r="H119" s="33">
        <v>46266</v>
      </c>
      <c r="I119" s="64">
        <v>-1.5726027397260274</v>
      </c>
      <c r="J119" s="32" t="s">
        <v>720</v>
      </c>
      <c r="K119" s="32"/>
      <c r="L119" s="32"/>
      <c r="M119" s="32"/>
      <c r="N119" s="34"/>
      <c r="O119" s="32"/>
      <c r="P119" s="32"/>
      <c r="Q119" s="32"/>
      <c r="R119" s="32"/>
      <c r="S119" s="32"/>
      <c r="T119" s="32" t="s">
        <v>545</v>
      </c>
      <c r="U119" s="33">
        <v>46058</v>
      </c>
      <c r="V119" s="34">
        <v>0</v>
      </c>
      <c r="W119" s="32" t="s">
        <v>602</v>
      </c>
      <c r="X119" s="34">
        <v>2</v>
      </c>
      <c r="Y119" s="34"/>
      <c r="Z119" s="32"/>
    </row>
    <row r="120" spans="1:26" s="29" customFormat="1" ht="24.95" customHeight="1" x14ac:dyDescent="0.3">
      <c r="A120" s="37">
        <v>114</v>
      </c>
      <c r="B120" s="32" t="s">
        <v>597</v>
      </c>
      <c r="C120" s="32" t="s">
        <v>624</v>
      </c>
      <c r="D120" s="32" t="s">
        <v>416</v>
      </c>
      <c r="E120" s="37" t="s">
        <v>721</v>
      </c>
      <c r="F120" s="32" t="s">
        <v>722</v>
      </c>
      <c r="G120" s="32" t="s">
        <v>723</v>
      </c>
      <c r="H120" s="33">
        <v>46174</v>
      </c>
      <c r="I120" s="64">
        <v>-1.3205479452054794</v>
      </c>
      <c r="J120" s="32" t="s">
        <v>720</v>
      </c>
      <c r="K120" s="32"/>
      <c r="L120" s="32"/>
      <c r="M120" s="32"/>
      <c r="N120" s="34"/>
      <c r="O120" s="32"/>
      <c r="P120" s="32"/>
      <c r="Q120" s="32"/>
      <c r="R120" s="32"/>
      <c r="S120" s="32"/>
      <c r="T120" s="32" t="s">
        <v>243</v>
      </c>
      <c r="U120" s="33">
        <v>46058</v>
      </c>
      <c r="V120" s="34">
        <v>0</v>
      </c>
      <c r="W120" s="32" t="s">
        <v>602</v>
      </c>
      <c r="X120" s="34">
        <v>2</v>
      </c>
      <c r="Y120" s="32"/>
      <c r="Z120" s="32"/>
    </row>
    <row r="121" spans="1:26" s="7" customFormat="1" ht="24.95" customHeight="1" x14ac:dyDescent="0.3">
      <c r="A121" s="37">
        <v>115</v>
      </c>
      <c r="B121" s="9" t="s">
        <v>1041</v>
      </c>
      <c r="C121" s="9" t="s">
        <v>14</v>
      </c>
      <c r="D121" s="5" t="s">
        <v>1042</v>
      </c>
      <c r="E121" s="9" t="s">
        <v>944</v>
      </c>
      <c r="F121" s="9" t="s">
        <v>945</v>
      </c>
      <c r="G121" s="9" t="s">
        <v>970</v>
      </c>
      <c r="H121" s="6">
        <v>41289</v>
      </c>
      <c r="I121" s="9"/>
      <c r="J121" s="9" t="s">
        <v>971</v>
      </c>
      <c r="K121" s="9"/>
      <c r="L121" s="9"/>
      <c r="M121" s="9">
        <v>7</v>
      </c>
      <c r="N121" s="27" t="s">
        <v>32</v>
      </c>
      <c r="O121" s="9" t="s">
        <v>945</v>
      </c>
      <c r="P121" s="9" t="s">
        <v>972</v>
      </c>
      <c r="Q121" s="9" t="s">
        <v>973</v>
      </c>
      <c r="R121" s="72" t="s">
        <v>974</v>
      </c>
      <c r="S121" s="9"/>
      <c r="T121" s="9" t="s">
        <v>975</v>
      </c>
      <c r="U121" s="9"/>
      <c r="V121" s="9"/>
      <c r="W121" s="9" t="s">
        <v>976</v>
      </c>
      <c r="X121" s="9" t="s">
        <v>186</v>
      </c>
      <c r="Y121" s="5"/>
      <c r="Z121" s="73"/>
    </row>
    <row r="122" spans="1:26" s="7" customFormat="1" ht="24.95" customHeight="1" x14ac:dyDescent="0.3">
      <c r="A122" s="37">
        <v>116</v>
      </c>
      <c r="B122" s="9" t="s">
        <v>1041</v>
      </c>
      <c r="C122" s="9" t="s">
        <v>14</v>
      </c>
      <c r="D122" s="5" t="s">
        <v>1042</v>
      </c>
      <c r="E122" s="9" t="s">
        <v>947</v>
      </c>
      <c r="F122" s="9" t="s">
        <v>948</v>
      </c>
      <c r="G122" s="9" t="s">
        <v>977</v>
      </c>
      <c r="H122" s="6">
        <v>39521</v>
      </c>
      <c r="I122" s="9"/>
      <c r="J122" s="9" t="s">
        <v>263</v>
      </c>
      <c r="K122" s="9"/>
      <c r="L122" s="9"/>
      <c r="M122" s="9">
        <v>77</v>
      </c>
      <c r="N122" s="27" t="s">
        <v>32</v>
      </c>
      <c r="O122" s="9" t="s">
        <v>978</v>
      </c>
      <c r="P122" s="9" t="s">
        <v>979</v>
      </c>
      <c r="Q122" s="9" t="s">
        <v>980</v>
      </c>
      <c r="R122" s="72" t="s">
        <v>981</v>
      </c>
      <c r="S122" s="9"/>
      <c r="T122" s="9" t="s">
        <v>975</v>
      </c>
      <c r="U122" s="9"/>
      <c r="V122" s="9"/>
      <c r="W122" s="9"/>
      <c r="X122" s="9"/>
      <c r="Y122" s="5"/>
      <c r="Z122" s="73"/>
    </row>
    <row r="123" spans="1:26" s="7" customFormat="1" ht="24.95" customHeight="1" x14ac:dyDescent="0.3">
      <c r="A123" s="37">
        <v>117</v>
      </c>
      <c r="B123" s="9" t="s">
        <v>1041</v>
      </c>
      <c r="C123" s="9" t="s">
        <v>252</v>
      </c>
      <c r="D123" s="5" t="s">
        <v>1042</v>
      </c>
      <c r="E123" s="9" t="s">
        <v>949</v>
      </c>
      <c r="F123" s="9" t="s">
        <v>950</v>
      </c>
      <c r="G123" s="9" t="s">
        <v>982</v>
      </c>
      <c r="H123" s="6">
        <v>41802</v>
      </c>
      <c r="I123" s="9"/>
      <c r="J123" s="9" t="s">
        <v>983</v>
      </c>
      <c r="K123" s="9"/>
      <c r="L123" s="9"/>
      <c r="M123" s="9">
        <v>10</v>
      </c>
      <c r="N123" s="27" t="s">
        <v>32</v>
      </c>
      <c r="O123" s="9" t="s">
        <v>984</v>
      </c>
      <c r="P123" s="9" t="s">
        <v>985</v>
      </c>
      <c r="Q123" s="9" t="s">
        <v>986</v>
      </c>
      <c r="R123" s="72" t="s">
        <v>1034</v>
      </c>
      <c r="S123" s="9"/>
      <c r="T123" s="9" t="s">
        <v>975</v>
      </c>
      <c r="U123" s="9"/>
      <c r="V123" s="9"/>
      <c r="W123" s="9"/>
      <c r="X123" s="9"/>
      <c r="Y123" s="5"/>
      <c r="Z123" s="73"/>
    </row>
    <row r="124" spans="1:26" s="7" customFormat="1" ht="24.95" customHeight="1" x14ac:dyDescent="0.3">
      <c r="A124" s="37">
        <v>118</v>
      </c>
      <c r="B124" s="9" t="s">
        <v>1041</v>
      </c>
      <c r="C124" s="9" t="s">
        <v>14</v>
      </c>
      <c r="D124" s="5" t="s">
        <v>1042</v>
      </c>
      <c r="E124" s="9" t="s">
        <v>987</v>
      </c>
      <c r="F124" s="9" t="s">
        <v>951</v>
      </c>
      <c r="G124" s="9" t="s">
        <v>988</v>
      </c>
      <c r="H124" s="6">
        <v>43959</v>
      </c>
      <c r="I124" s="9"/>
      <c r="J124" s="9" t="s">
        <v>302</v>
      </c>
      <c r="K124" s="9"/>
      <c r="L124" s="9"/>
      <c r="M124" s="9">
        <v>5</v>
      </c>
      <c r="N124" s="34" t="s">
        <v>71</v>
      </c>
      <c r="O124" s="9" t="s">
        <v>989</v>
      </c>
      <c r="P124" s="9" t="s">
        <v>990</v>
      </c>
      <c r="Q124" s="9" t="s">
        <v>991</v>
      </c>
      <c r="R124" s="72" t="s">
        <v>992</v>
      </c>
      <c r="S124" s="9"/>
      <c r="T124" s="9" t="s">
        <v>975</v>
      </c>
      <c r="U124" s="9"/>
      <c r="V124" s="9"/>
      <c r="W124" s="9"/>
      <c r="X124" s="9"/>
      <c r="Y124" s="5"/>
      <c r="Z124" s="73"/>
    </row>
    <row r="125" spans="1:26" s="7" customFormat="1" ht="24.95" customHeight="1" x14ac:dyDescent="0.3">
      <c r="A125" s="37">
        <v>119</v>
      </c>
      <c r="B125" s="9" t="s">
        <v>1041</v>
      </c>
      <c r="C125" s="9" t="s">
        <v>14</v>
      </c>
      <c r="D125" s="5" t="s">
        <v>1042</v>
      </c>
      <c r="E125" s="9" t="s">
        <v>952</v>
      </c>
      <c r="F125" s="9" t="s">
        <v>953</v>
      </c>
      <c r="G125" s="9" t="s">
        <v>993</v>
      </c>
      <c r="H125" s="6">
        <v>34939</v>
      </c>
      <c r="I125" s="9"/>
      <c r="J125" s="9" t="s">
        <v>263</v>
      </c>
      <c r="K125" s="9"/>
      <c r="L125" s="9"/>
      <c r="M125" s="9">
        <v>14</v>
      </c>
      <c r="N125" s="27" t="s">
        <v>32</v>
      </c>
      <c r="O125" s="9" t="s">
        <v>994</v>
      </c>
      <c r="P125" s="9" t="s">
        <v>995</v>
      </c>
      <c r="Q125" s="9" t="s">
        <v>996</v>
      </c>
      <c r="R125" s="72" t="s">
        <v>997</v>
      </c>
      <c r="S125" s="9"/>
      <c r="T125" s="9" t="s">
        <v>975</v>
      </c>
      <c r="U125" s="9"/>
      <c r="V125" s="9"/>
      <c r="W125" s="9"/>
      <c r="X125" s="9"/>
      <c r="Y125" s="5"/>
      <c r="Z125" s="73"/>
    </row>
    <row r="126" spans="1:26" s="7" customFormat="1" ht="24.95" customHeight="1" x14ac:dyDescent="0.3">
      <c r="A126" s="37">
        <v>120</v>
      </c>
      <c r="B126" s="9" t="s">
        <v>1041</v>
      </c>
      <c r="C126" s="9" t="s">
        <v>14</v>
      </c>
      <c r="D126" s="5" t="s">
        <v>1042</v>
      </c>
      <c r="E126" s="9" t="s">
        <v>954</v>
      </c>
      <c r="F126" s="9" t="s">
        <v>955</v>
      </c>
      <c r="G126" s="9" t="s">
        <v>998</v>
      </c>
      <c r="H126" s="6">
        <v>36342</v>
      </c>
      <c r="I126" s="9"/>
      <c r="J126" s="9" t="s">
        <v>999</v>
      </c>
      <c r="K126" s="9"/>
      <c r="L126" s="9"/>
      <c r="M126" s="9">
        <v>11</v>
      </c>
      <c r="N126" s="27" t="s">
        <v>32</v>
      </c>
      <c r="O126" s="9" t="s">
        <v>1000</v>
      </c>
      <c r="P126" s="9" t="s">
        <v>1001</v>
      </c>
      <c r="Q126" s="9" t="s">
        <v>1002</v>
      </c>
      <c r="R126" s="72" t="s">
        <v>1003</v>
      </c>
      <c r="S126" s="9"/>
      <c r="T126" s="9" t="s">
        <v>975</v>
      </c>
      <c r="U126" s="9"/>
      <c r="V126" s="9"/>
      <c r="W126" s="9"/>
      <c r="X126" s="9"/>
      <c r="Y126" s="5"/>
      <c r="Z126" s="73"/>
    </row>
    <row r="127" spans="1:26" s="7" customFormat="1" ht="24.95" customHeight="1" x14ac:dyDescent="0.3">
      <c r="A127" s="37">
        <v>121</v>
      </c>
      <c r="B127" s="9" t="s">
        <v>1041</v>
      </c>
      <c r="C127" s="9" t="s">
        <v>14</v>
      </c>
      <c r="D127" s="5" t="s">
        <v>1042</v>
      </c>
      <c r="E127" s="9" t="s">
        <v>956</v>
      </c>
      <c r="F127" s="9" t="s">
        <v>957</v>
      </c>
      <c r="G127" s="9" t="s">
        <v>1004</v>
      </c>
      <c r="H127" s="6">
        <v>41730</v>
      </c>
      <c r="I127" s="9"/>
      <c r="J127" s="9" t="s">
        <v>302</v>
      </c>
      <c r="K127" s="9"/>
      <c r="L127" s="9"/>
      <c r="M127" s="9">
        <v>48</v>
      </c>
      <c r="N127" s="27" t="s">
        <v>32</v>
      </c>
      <c r="O127" s="9" t="s">
        <v>1005</v>
      </c>
      <c r="P127" s="9" t="s">
        <v>1006</v>
      </c>
      <c r="Q127" s="9" t="s">
        <v>1007</v>
      </c>
      <c r="R127" s="72" t="s">
        <v>1008</v>
      </c>
      <c r="S127" s="9"/>
      <c r="T127" s="9" t="s">
        <v>975</v>
      </c>
      <c r="U127" s="9"/>
      <c r="V127" s="9"/>
      <c r="W127" s="9"/>
      <c r="X127" s="9"/>
      <c r="Y127" s="5"/>
      <c r="Z127" s="73"/>
    </row>
    <row r="128" spans="1:26" ht="24.95" customHeight="1" x14ac:dyDescent="0.3">
      <c r="A128" s="37">
        <v>122</v>
      </c>
      <c r="B128" s="9" t="s">
        <v>1041</v>
      </c>
      <c r="C128" s="9" t="s">
        <v>14</v>
      </c>
      <c r="D128" s="5" t="s">
        <v>1042</v>
      </c>
      <c r="E128" s="31" t="s">
        <v>959</v>
      </c>
      <c r="F128" s="9" t="s">
        <v>960</v>
      </c>
      <c r="G128" s="9" t="s">
        <v>1009</v>
      </c>
      <c r="H128" s="6">
        <v>44446</v>
      </c>
      <c r="I128" s="9"/>
      <c r="J128" s="9" t="s">
        <v>278</v>
      </c>
      <c r="K128" s="9"/>
      <c r="L128" s="9"/>
      <c r="M128" s="9">
        <v>7</v>
      </c>
      <c r="N128" s="27" t="s">
        <v>32</v>
      </c>
      <c r="O128" s="9" t="s">
        <v>1010</v>
      </c>
      <c r="P128" s="9" t="s">
        <v>1011</v>
      </c>
      <c r="Q128" s="9" t="s">
        <v>1012</v>
      </c>
      <c r="R128" s="72" t="s">
        <v>1013</v>
      </c>
      <c r="S128" s="9"/>
      <c r="T128" s="9" t="s">
        <v>975</v>
      </c>
      <c r="U128" s="9"/>
      <c r="V128" s="9"/>
      <c r="W128" s="9"/>
      <c r="X128" s="9"/>
      <c r="Y128" s="31"/>
      <c r="Z128" s="74"/>
    </row>
    <row r="129" spans="1:26" ht="24.95" customHeight="1" x14ac:dyDescent="0.3">
      <c r="A129" s="37">
        <v>123</v>
      </c>
      <c r="B129" s="9" t="s">
        <v>1041</v>
      </c>
      <c r="C129" s="9" t="s">
        <v>14</v>
      </c>
      <c r="D129" s="5" t="s">
        <v>1042</v>
      </c>
      <c r="E129" s="31" t="s">
        <v>961</v>
      </c>
      <c r="F129" s="9" t="s">
        <v>962</v>
      </c>
      <c r="G129" s="9" t="s">
        <v>1014</v>
      </c>
      <c r="H129" s="6">
        <v>41760</v>
      </c>
      <c r="I129" s="9"/>
      <c r="J129" s="9" t="s">
        <v>208</v>
      </c>
      <c r="K129" s="9"/>
      <c r="L129" s="9"/>
      <c r="M129" s="9">
        <v>28</v>
      </c>
      <c r="N129" s="27" t="s">
        <v>32</v>
      </c>
      <c r="O129" s="9" t="s">
        <v>1015</v>
      </c>
      <c r="P129" s="9" t="s">
        <v>1016</v>
      </c>
      <c r="Q129" s="9" t="s">
        <v>1017</v>
      </c>
      <c r="R129" s="72" t="s">
        <v>1018</v>
      </c>
      <c r="S129" s="9"/>
      <c r="T129" s="9" t="s">
        <v>975</v>
      </c>
      <c r="U129" s="9"/>
      <c r="V129" s="9"/>
      <c r="W129" s="9"/>
      <c r="X129" s="9"/>
      <c r="Y129" s="31"/>
      <c r="Z129" s="74"/>
    </row>
    <row r="130" spans="1:26" ht="24.95" customHeight="1" x14ac:dyDescent="0.3">
      <c r="A130" s="37">
        <v>124</v>
      </c>
      <c r="B130" s="9" t="s">
        <v>1041</v>
      </c>
      <c r="C130" s="9" t="s">
        <v>14</v>
      </c>
      <c r="D130" s="5" t="s">
        <v>1042</v>
      </c>
      <c r="E130" s="31" t="s">
        <v>963</v>
      </c>
      <c r="F130" s="9" t="s">
        <v>964</v>
      </c>
      <c r="G130" s="9" t="s">
        <v>1019</v>
      </c>
      <c r="H130" s="6">
        <v>41948</v>
      </c>
      <c r="I130" s="9"/>
      <c r="J130" s="9" t="s">
        <v>302</v>
      </c>
      <c r="K130" s="9"/>
      <c r="L130" s="9"/>
      <c r="M130" s="9">
        <v>32</v>
      </c>
      <c r="N130" s="34" t="s">
        <v>71</v>
      </c>
      <c r="O130" s="9" t="s">
        <v>1020</v>
      </c>
      <c r="P130" s="9" t="s">
        <v>1021</v>
      </c>
      <c r="Q130" s="9" t="s">
        <v>1022</v>
      </c>
      <c r="R130" s="72" t="s">
        <v>1023</v>
      </c>
      <c r="S130" s="9"/>
      <c r="T130" s="9" t="s">
        <v>975</v>
      </c>
      <c r="U130" s="9"/>
      <c r="V130" s="9"/>
      <c r="W130" s="9"/>
      <c r="X130" s="9"/>
      <c r="Y130" s="31"/>
      <c r="Z130" s="74"/>
    </row>
    <row r="131" spans="1:26" ht="24.95" customHeight="1" x14ac:dyDescent="0.3">
      <c r="A131" s="37">
        <v>125</v>
      </c>
      <c r="B131" s="9" t="s">
        <v>1041</v>
      </c>
      <c r="C131" s="9" t="s">
        <v>14</v>
      </c>
      <c r="D131" s="5" t="s">
        <v>1042</v>
      </c>
      <c r="E131" s="31" t="s">
        <v>965</v>
      </c>
      <c r="F131" s="9" t="s">
        <v>966</v>
      </c>
      <c r="G131" s="9" t="s">
        <v>1024</v>
      </c>
      <c r="H131" s="6">
        <v>45301</v>
      </c>
      <c r="I131" s="9"/>
      <c r="J131" s="9" t="s">
        <v>302</v>
      </c>
      <c r="K131" s="9"/>
      <c r="L131" s="9"/>
      <c r="M131" s="9">
        <v>4</v>
      </c>
      <c r="N131" s="34" t="s">
        <v>71</v>
      </c>
      <c r="O131" s="9" t="s">
        <v>966</v>
      </c>
      <c r="P131" s="9" t="s">
        <v>1025</v>
      </c>
      <c r="Q131" s="9" t="s">
        <v>1026</v>
      </c>
      <c r="R131" s="72" t="s">
        <v>1027</v>
      </c>
      <c r="S131" s="9"/>
      <c r="T131" s="9" t="s">
        <v>975</v>
      </c>
      <c r="U131" s="9"/>
      <c r="V131" s="9"/>
      <c r="W131" s="9"/>
      <c r="X131" s="9"/>
      <c r="Y131" s="31"/>
      <c r="Z131" s="74"/>
    </row>
    <row r="132" spans="1:26" ht="24.95" customHeight="1" x14ac:dyDescent="0.3">
      <c r="A132" s="37">
        <v>126</v>
      </c>
      <c r="B132" s="9" t="s">
        <v>1041</v>
      </c>
      <c r="C132" s="9" t="s">
        <v>252</v>
      </c>
      <c r="D132" s="5" t="s">
        <v>1042</v>
      </c>
      <c r="E132" s="31" t="s">
        <v>967</v>
      </c>
      <c r="F132" s="9" t="s">
        <v>968</v>
      </c>
      <c r="G132" s="9" t="s">
        <v>1028</v>
      </c>
      <c r="H132" s="6">
        <v>40909</v>
      </c>
      <c r="I132" s="9"/>
      <c r="J132" s="9" t="s">
        <v>1029</v>
      </c>
      <c r="K132" s="9"/>
      <c r="L132" s="9"/>
      <c r="M132" s="9">
        <v>7</v>
      </c>
      <c r="N132" s="27" t="s">
        <v>32</v>
      </c>
      <c r="O132" s="9" t="s">
        <v>1030</v>
      </c>
      <c r="P132" s="9" t="s">
        <v>1031</v>
      </c>
      <c r="Q132" s="9" t="s">
        <v>1032</v>
      </c>
      <c r="R132" s="72" t="s">
        <v>1033</v>
      </c>
      <c r="S132" s="52" t="s">
        <v>1038</v>
      </c>
      <c r="T132" s="9" t="s">
        <v>975</v>
      </c>
      <c r="U132" s="9"/>
      <c r="V132" s="9"/>
      <c r="W132" s="9"/>
      <c r="X132" s="9"/>
      <c r="Y132" s="31"/>
      <c r="Z132" s="74"/>
    </row>
  </sheetData>
  <autoFilter ref="C6:J6" xr:uid="{95284B8F-F185-4A37-9755-7FEACB3B3CAE}"/>
  <mergeCells count="8">
    <mergeCell ref="A1:Z1"/>
    <mergeCell ref="A5:A6"/>
    <mergeCell ref="V5:Z5"/>
    <mergeCell ref="A3:Z3"/>
    <mergeCell ref="T5:U5"/>
    <mergeCell ref="C5:N5"/>
    <mergeCell ref="B5:B6"/>
    <mergeCell ref="O5:S5"/>
  </mergeCells>
  <phoneticPr fontId="2" type="noConversion"/>
  <conditionalFormatting sqref="X28:X52">
    <cfRule type="cellIs" dxfId="32" priority="1" operator="greaterThan">
      <formula>V28</formula>
    </cfRule>
  </conditionalFormatting>
  <dataValidations count="5">
    <dataValidation type="list" allowBlank="1" showInputMessage="1" showErrorMessage="1" sqref="T7:T52" xr:uid="{A2BB3DD0-7DDA-4D72-BD9A-FD148C1B6BC3}">
      <formula1>"제출,미제출"</formula1>
    </dataValidation>
    <dataValidation type="list" allowBlank="1" showInputMessage="1" showErrorMessage="1" sqref="D7:D52" xr:uid="{5240CDC2-92F9-4B6B-811E-241D578958D0}">
      <formula1>"기존,신규"</formula1>
    </dataValidation>
    <dataValidation type="list" allowBlank="1" showInputMessage="1" showErrorMessage="1" sqref="K7:K52" xr:uid="{6C45EB48-5B6B-434C-9F67-43301EBF71F9}">
      <formula1>"우주항공,바이오헬스,나노반도체,국방,양자,로봇"</formula1>
    </dataValidation>
    <dataValidation type="list" allowBlank="1" showInputMessage="1" showErrorMessage="1" sqref="L7:L52" xr:uid="{27656E70-1288-419F-ACAB-C41BFE92D7C2}">
      <formula1>"좋은일터 인증기업, 유망중소기업, 매출의 탑 수상기업, 청끌기업, 청년친화 강소기업, 강소기업, 일학습병행 학습기업, 일생활 균형 우수기업, 인적자원개발 우수기관 인증기업"</formula1>
    </dataValidation>
    <dataValidation type="list" allowBlank="1" showInputMessage="1" showErrorMessage="1" sqref="N7:N52 N121:N123 N125:N129 N132" xr:uid="{89DA271B-818D-4E15-8CBA-DAF7DA236B5C}">
      <formula1>"해당, 미해당"</formula1>
    </dataValidation>
  </dataValidations>
  <hyperlinks>
    <hyperlink ref="R8" r:id="rId1" xr:uid="{20BFFE01-BD69-4720-A0B4-7A28DAAED125}"/>
    <hyperlink ref="R27" r:id="rId2" xr:uid="{DA7091F6-F08E-43E2-A34A-1426AC364348}"/>
    <hyperlink ref="R58" r:id="rId3" xr:uid="{C92C7BF0-6481-49B3-84C6-0318962EC938}"/>
    <hyperlink ref="R65" r:id="rId4" xr:uid="{7AC53665-984D-4EBF-8225-7937E94F2500}"/>
    <hyperlink ref="S65" r:id="rId5" xr:uid="{81C1888F-1AA8-4222-BFD9-FC12B604EC9C}"/>
    <hyperlink ref="R54" r:id="rId6" xr:uid="{C4CFFFAD-24E5-40C6-8817-FC8E37421EDC}"/>
    <hyperlink ref="S54" r:id="rId7" xr:uid="{8F646E0E-B376-430D-93DC-C4FC029D9BDA}"/>
    <hyperlink ref="R55" r:id="rId8" xr:uid="{F79D94C1-5EA1-4B9E-9000-F10AB88739F9}"/>
    <hyperlink ref="R64" r:id="rId9" xr:uid="{E2D9B536-87C7-4182-86C3-4D9B5426E566}"/>
    <hyperlink ref="S64" r:id="rId10" xr:uid="{E276D82D-0C29-45B3-BAFA-B90AD29C4FF5}"/>
    <hyperlink ref="R56" r:id="rId11" xr:uid="{595A8A45-B3B8-4894-AE77-C65BF54D178E}"/>
    <hyperlink ref="R57" r:id="rId12" xr:uid="{3C4F9A75-B7AB-4757-A831-AFDC5E968271}"/>
    <hyperlink ref="R59" r:id="rId13" xr:uid="{22271943-FB40-4311-978D-0B5B8CA28CDB}"/>
    <hyperlink ref="S59" r:id="rId14" xr:uid="{871CD9D9-65DD-406C-8F19-619F153DBD7A}"/>
    <hyperlink ref="R67" r:id="rId15" xr:uid="{4FD5EFFF-BCB6-43B6-BEC3-AB9ED677DBE2}"/>
    <hyperlink ref="S67" r:id="rId16" xr:uid="{2997A0C4-90AD-4DFD-8402-501F96F1945D}"/>
    <hyperlink ref="R61" r:id="rId17" xr:uid="{347A6400-0C26-4C97-B3B5-513E561AD667}"/>
    <hyperlink ref="R53" r:id="rId18" xr:uid="{F765F8FB-6254-427B-B4C2-4D9D615B6BE7}"/>
    <hyperlink ref="S53" r:id="rId19" xr:uid="{CEE96EB7-EE39-4817-A523-3BACA2AF4E30}"/>
    <hyperlink ref="S57" r:id="rId20" xr:uid="{E4AB30EA-72FD-413A-8F68-1952F0FD5251}"/>
    <hyperlink ref="S61" r:id="rId21" xr:uid="{8E88ADE4-C7EA-4AB4-9ED7-B15A207373DC}"/>
    <hyperlink ref="R60" r:id="rId22" xr:uid="{CBF0C3B4-A3DB-47D6-9470-F3B72F636744}"/>
    <hyperlink ref="S60" r:id="rId23" xr:uid="{DF315803-ECA6-4856-913F-D84AA5E65A7C}"/>
    <hyperlink ref="R66" r:id="rId24" xr:uid="{00000000-0004-0000-0000-000002000000}"/>
    <hyperlink ref="S66" r:id="rId25" xr:uid="{A6012555-653F-4006-B0EB-C2B53920C397}"/>
    <hyperlink ref="Q89" r:id="rId26" display="acc@mecnwip.com" xr:uid="{00000000-0004-0000-0000-000000000000}"/>
    <hyperlink ref="Q103" r:id="rId27" display="siu0530@daum.net" xr:uid="{00000000-0004-0000-0000-000001000000}"/>
    <hyperlink ref="Q104" r:id="rId28" display="themice@themice.co.kr" xr:uid="{00000000-0004-0000-0000-000002000000}"/>
    <hyperlink ref="Q87" r:id="rId29" display="kwp852@semas.or.kr" xr:uid="{00000000-0004-0000-0000-000003000000}"/>
    <hyperlink ref="Q96" r:id="rId30" display="br.kim@slm-global.co.kr" xr:uid="{00000000-0004-0000-0000-000004000000}"/>
    <hyperlink ref="Q91" r:id="rId31" display="jepark@engstok.com" xr:uid="{00000000-0004-0000-0000-000005000000}"/>
    <hyperlink ref="Q95" r:id="rId32" display="good@hellodd.com" xr:uid="{00000000-0004-0000-0000-000006000000}"/>
    <hyperlink ref="Q97" r:id="rId33" display="mice3943@micein.co.kr" xr:uid="{00000000-0004-0000-0000-000007000000}"/>
    <hyperlink ref="Q93" r:id="rId34" display="venus@tjb.co.kr" xr:uid="{00000000-0004-0000-0000-000008000000}"/>
    <hyperlink ref="Q90" r:id="rId35" display="ykpark@etriholdings.com" xr:uid="{00000000-0004-0000-0000-000009000000}"/>
    <hyperlink ref="Q88" r:id="rId36" display="hslee@tjmbc.co.kr" xr:uid="{00000000-0004-0000-0000-00000A000000}"/>
    <hyperlink ref="Q92" r:id="rId37" display="jhlee19@kstholdings.co.kr" xr:uid="{00000000-0004-0000-0000-00000C000000}"/>
    <hyperlink ref="Q94" r:id="rId38" display="ddonghon@kbs.co.kr" xr:uid="{00000000-0004-0000-0000-00000D000000}"/>
    <hyperlink ref="Q101" r:id="rId39" display="sadia4@jiran.com" xr:uid="{00000000-0004-0000-0000-00000E000000}"/>
    <hyperlink ref="Q98" r:id="rId40" display="hr@chclab.com" xr:uid="{00000000-0004-0000-0000-00000F000000}"/>
    <hyperlink ref="Q99" r:id="rId41" display="pjs@smalllab.co.kr" xr:uid="{00000000-0004-0000-0000-000010000000}"/>
    <hyperlink ref="R71" r:id="rId42" xr:uid="{00000000-0004-0000-0000-000000000000}"/>
    <hyperlink ref="R85" r:id="rId43" xr:uid="{00000000-0004-0000-0000-000001000000}"/>
    <hyperlink ref="R86" r:id="rId44" xr:uid="{00000000-0004-0000-0000-000002000000}"/>
    <hyperlink ref="R69" r:id="rId45" xr:uid="{00000000-0004-0000-0000-000003000000}"/>
    <hyperlink ref="R78" r:id="rId46" xr:uid="{00000000-0004-0000-0000-000004000000}"/>
    <hyperlink ref="R73" r:id="rId47" xr:uid="{00000000-0004-0000-0000-000005000000}"/>
    <hyperlink ref="R77" r:id="rId48" xr:uid="{00000000-0004-0000-0000-000006000000}"/>
    <hyperlink ref="R79" r:id="rId49" xr:uid="{00000000-0004-0000-0000-000007000000}"/>
    <hyperlink ref="R75" r:id="rId50" xr:uid="{00000000-0004-0000-0000-000008000000}"/>
    <hyperlink ref="R72" r:id="rId51" xr:uid="{00000000-0004-0000-0000-000009000000}"/>
    <hyperlink ref="R70" r:id="rId52" xr:uid="{00000000-0004-0000-0000-00000A000000}"/>
    <hyperlink ref="R68" r:id="rId53" xr:uid="{00000000-0004-0000-0000-00000B000000}"/>
    <hyperlink ref="R74" r:id="rId54" xr:uid="{00000000-0004-0000-0000-00000C000000}"/>
    <hyperlink ref="R76" r:id="rId55" xr:uid="{00000000-0004-0000-0000-00000D000000}"/>
    <hyperlink ref="R83" r:id="rId56" xr:uid="{00000000-0004-0000-0000-00000E000000}"/>
    <hyperlink ref="R80" r:id="rId57" xr:uid="{00000000-0004-0000-0000-00000F000000}"/>
    <hyperlink ref="R81" r:id="rId58" xr:uid="{00000000-0004-0000-0000-000010000000}"/>
    <hyperlink ref="R121" r:id="rId59" xr:uid="{59517C95-9A19-458D-886B-A6865CBCD107}"/>
    <hyperlink ref="R122" r:id="rId60" xr:uid="{D4FDFF2A-3F61-42B1-B23D-F92FD30CB564}"/>
    <hyperlink ref="R123" r:id="rId61" xr:uid="{B927A648-9C0E-4C92-82EA-540E6AA47B1F}"/>
    <hyperlink ref="R124" r:id="rId62" xr:uid="{C377F9F8-7DE8-4653-98B7-62EBDAFEFFBC}"/>
    <hyperlink ref="R125" r:id="rId63" xr:uid="{A0131C6A-670B-4912-99F9-C37098DB4444}"/>
    <hyperlink ref="R126" r:id="rId64" xr:uid="{FD766696-7D35-4070-9797-12D470E68DC5}"/>
    <hyperlink ref="R127" r:id="rId65" xr:uid="{C55F4B85-683B-47E4-AC42-20DACA5D9632}"/>
    <hyperlink ref="R128" r:id="rId66" xr:uid="{5720CBAC-2097-4371-9946-AA87FA0A1C41}"/>
    <hyperlink ref="R129" r:id="rId67" xr:uid="{697F48BF-B87E-4706-B1A9-2905A4B995A6}"/>
    <hyperlink ref="R130" r:id="rId68" xr:uid="{2B551B91-085F-47C2-B5E1-7265AD97F8E0}"/>
    <hyperlink ref="R131" r:id="rId69" xr:uid="{B34DCC64-C03A-4F53-9256-88BE99D98B6A}"/>
    <hyperlink ref="R132" r:id="rId70" xr:uid="{B86FBEBC-749A-407F-84AE-F45B5F93F49E}"/>
    <hyperlink ref="S132" r:id="rId71" xr:uid="{E92BAFBE-BBE4-4963-9378-710FBCFDCE03}"/>
  </hyperlinks>
  <pageMargins left="0.7" right="0.7" top="0.75" bottom="0.75" header="0.3" footer="0.3"/>
  <pageSetup paperSize="9" orientation="portrait" horizontalDpi="1200" verticalDpi="1200" r:id="rId72"/>
  <legacyDrawing r:id="rId7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E6CD3-5715-4655-9D6D-7506443FF383}">
  <dimension ref="A1:W92"/>
  <sheetViews>
    <sheetView tabSelected="1" zoomScale="85" zoomScaleNormal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I16" sqref="I16"/>
    </sheetView>
  </sheetViews>
  <sheetFormatPr defaultRowHeight="16.5" x14ac:dyDescent="0.3"/>
  <cols>
    <col min="1" max="1" width="5.5" style="10" bestFit="1" customWidth="1"/>
    <col min="2" max="2" width="35.625" style="10" customWidth="1"/>
    <col min="3" max="3" width="13.25" style="10" bestFit="1" customWidth="1"/>
    <col min="4" max="4" width="12.75" style="10" customWidth="1"/>
    <col min="5" max="5" width="12.75" style="30" customWidth="1"/>
    <col min="6" max="6" width="11.875" style="10" customWidth="1"/>
    <col min="7" max="7" width="19.875" style="10" customWidth="1"/>
    <col min="8" max="9" width="14.875" style="10" bestFit="1" customWidth="1"/>
    <col min="10" max="10" width="11.25" style="10" bestFit="1" customWidth="1"/>
    <col min="11" max="11" width="14.25" style="10" bestFit="1" customWidth="1"/>
    <col min="12" max="12" width="11.75" style="10" customWidth="1"/>
    <col min="13" max="13" width="13" style="10" customWidth="1"/>
    <col min="14" max="14" width="11.625" style="10" customWidth="1"/>
    <col min="15" max="15" width="11.375" style="10" customWidth="1"/>
    <col min="16" max="16" width="15.875" style="10" customWidth="1"/>
    <col min="17" max="19" width="9" style="10"/>
    <col min="20" max="20" width="12.25" style="10" customWidth="1"/>
    <col min="21" max="22" width="9" style="10"/>
    <col min="23" max="23" width="36.125" style="10" customWidth="1"/>
    <col min="24" max="16384" width="9" style="29"/>
  </cols>
  <sheetData>
    <row r="1" spans="1:23" ht="17.25" x14ac:dyDescent="0.3">
      <c r="A1" s="14"/>
      <c r="C1" s="15"/>
      <c r="D1" s="16"/>
      <c r="E1" s="16"/>
      <c r="F1" s="17" t="s">
        <v>731</v>
      </c>
      <c r="L1" s="17" t="s">
        <v>1047</v>
      </c>
      <c r="W1" s="18" t="s">
        <v>1043</v>
      </c>
    </row>
    <row r="2" spans="1:23" ht="33" customHeight="1" x14ac:dyDescent="0.3">
      <c r="A2" s="110" t="s">
        <v>732</v>
      </c>
      <c r="B2" s="110" t="s">
        <v>733</v>
      </c>
      <c r="C2" s="110" t="s">
        <v>734</v>
      </c>
      <c r="D2" s="110" t="s">
        <v>735</v>
      </c>
      <c r="E2" s="99"/>
      <c r="F2" s="108" t="s">
        <v>736</v>
      </c>
      <c r="G2" s="109"/>
      <c r="H2" s="106" t="s">
        <v>737</v>
      </c>
      <c r="I2" s="106" t="s">
        <v>738</v>
      </c>
      <c r="J2" s="106" t="s">
        <v>739</v>
      </c>
      <c r="K2" s="106" t="s">
        <v>740</v>
      </c>
      <c r="L2" s="106" t="s">
        <v>741</v>
      </c>
      <c r="M2" s="106" t="s">
        <v>742</v>
      </c>
      <c r="N2" s="106" t="s">
        <v>743</v>
      </c>
      <c r="O2" s="104" t="s">
        <v>744</v>
      </c>
      <c r="P2" s="105"/>
      <c r="Q2" s="106" t="s">
        <v>754</v>
      </c>
      <c r="R2" s="106" t="s">
        <v>745</v>
      </c>
      <c r="S2" s="108" t="s">
        <v>746</v>
      </c>
      <c r="T2" s="109"/>
      <c r="U2" s="106" t="s">
        <v>747</v>
      </c>
      <c r="V2" s="106" t="s">
        <v>748</v>
      </c>
      <c r="W2" s="19" t="s">
        <v>749</v>
      </c>
    </row>
    <row r="3" spans="1:23" ht="33" x14ac:dyDescent="0.3">
      <c r="A3" s="111"/>
      <c r="B3" s="111"/>
      <c r="C3" s="111"/>
      <c r="D3" s="111"/>
      <c r="E3" s="55"/>
      <c r="F3" s="12" t="s">
        <v>750</v>
      </c>
      <c r="G3" s="12" t="s">
        <v>751</v>
      </c>
      <c r="H3" s="107"/>
      <c r="I3" s="107"/>
      <c r="J3" s="107"/>
      <c r="K3" s="107"/>
      <c r="L3" s="107"/>
      <c r="M3" s="107"/>
      <c r="N3" s="107"/>
      <c r="O3" s="12" t="s">
        <v>752</v>
      </c>
      <c r="P3" s="12" t="s">
        <v>753</v>
      </c>
      <c r="Q3" s="107"/>
      <c r="R3" s="107"/>
      <c r="S3" s="11" t="s">
        <v>755</v>
      </c>
      <c r="T3" s="12" t="s">
        <v>756</v>
      </c>
      <c r="U3" s="107"/>
      <c r="V3" s="107"/>
      <c r="W3" s="20"/>
    </row>
    <row r="4" spans="1:23" ht="16.5" customHeight="1" x14ac:dyDescent="0.3">
      <c r="A4" s="13" t="s">
        <v>757</v>
      </c>
      <c r="B4" s="13" t="s">
        <v>758</v>
      </c>
      <c r="C4" s="13" t="s">
        <v>447</v>
      </c>
      <c r="D4" s="13" t="s">
        <v>759</v>
      </c>
      <c r="E4" s="13"/>
      <c r="F4" s="13" t="s">
        <v>71</v>
      </c>
      <c r="G4" s="13" t="s">
        <v>760</v>
      </c>
      <c r="H4" s="21" t="s">
        <v>761</v>
      </c>
      <c r="I4" s="21" t="s">
        <v>761</v>
      </c>
      <c r="J4" s="21" t="s">
        <v>761</v>
      </c>
      <c r="K4" s="21" t="s">
        <v>761</v>
      </c>
      <c r="L4" s="21" t="s">
        <v>761</v>
      </c>
      <c r="M4" s="21" t="s">
        <v>761</v>
      </c>
      <c r="N4" s="21" t="s">
        <v>761</v>
      </c>
      <c r="O4" s="21" t="s">
        <v>762</v>
      </c>
      <c r="P4" s="21" t="s">
        <v>763</v>
      </c>
      <c r="Q4" s="21" t="s">
        <v>764</v>
      </c>
      <c r="R4" s="21" t="s">
        <v>761</v>
      </c>
      <c r="S4" s="21" t="s">
        <v>765</v>
      </c>
      <c r="T4" s="21" t="s">
        <v>766</v>
      </c>
      <c r="U4" s="21" t="s">
        <v>767</v>
      </c>
      <c r="V4" s="21" t="s">
        <v>761</v>
      </c>
      <c r="W4" s="22" t="s">
        <v>1049</v>
      </c>
    </row>
    <row r="5" spans="1:23" x14ac:dyDescent="0.3">
      <c r="A5" s="75">
        <v>1</v>
      </c>
      <c r="B5" s="9" t="s">
        <v>36</v>
      </c>
      <c r="C5" s="9" t="s">
        <v>34</v>
      </c>
      <c r="D5" s="9" t="s">
        <v>37</v>
      </c>
      <c r="E5" s="9">
        <f t="shared" ref="E5:E36" si="0">COUNTIF($D$5:$D$84,D5)</f>
        <v>1</v>
      </c>
      <c r="F5" s="75" t="s">
        <v>32</v>
      </c>
      <c r="G5" s="37" t="s">
        <v>767</v>
      </c>
      <c r="H5" s="76" t="s">
        <v>761</v>
      </c>
      <c r="I5" s="76" t="s">
        <v>761</v>
      </c>
      <c r="J5" s="76" t="s">
        <v>761</v>
      </c>
      <c r="K5" s="76" t="s">
        <v>761</v>
      </c>
      <c r="L5" s="76" t="s">
        <v>761</v>
      </c>
      <c r="M5" s="76" t="s">
        <v>761</v>
      </c>
      <c r="N5" s="76" t="s">
        <v>761</v>
      </c>
      <c r="O5" s="76" t="s">
        <v>768</v>
      </c>
      <c r="P5" s="77" t="s">
        <v>728</v>
      </c>
      <c r="Q5" s="76" t="s">
        <v>769</v>
      </c>
      <c r="R5" s="76" t="s">
        <v>761</v>
      </c>
      <c r="S5" s="76" t="s">
        <v>770</v>
      </c>
      <c r="T5" s="76" t="s">
        <v>771</v>
      </c>
      <c r="U5" s="76" t="s">
        <v>767</v>
      </c>
      <c r="V5" s="76" t="s">
        <v>761</v>
      </c>
      <c r="W5" s="23"/>
    </row>
    <row r="6" spans="1:23" x14ac:dyDescent="0.3">
      <c r="A6" s="78">
        <v>2</v>
      </c>
      <c r="B6" s="37" t="s">
        <v>939</v>
      </c>
      <c r="C6" s="37" t="s">
        <v>252</v>
      </c>
      <c r="D6" s="37" t="s">
        <v>940</v>
      </c>
      <c r="E6" s="9">
        <f t="shared" si="0"/>
        <v>1</v>
      </c>
      <c r="F6" s="78" t="s">
        <v>32</v>
      </c>
      <c r="G6" s="37" t="s">
        <v>767</v>
      </c>
      <c r="H6" s="79" t="s">
        <v>761</v>
      </c>
      <c r="I6" s="79" t="s">
        <v>761</v>
      </c>
      <c r="J6" s="79" t="s">
        <v>761</v>
      </c>
      <c r="K6" s="79" t="s">
        <v>761</v>
      </c>
      <c r="L6" s="79" t="s">
        <v>761</v>
      </c>
      <c r="M6" s="79" t="s">
        <v>761</v>
      </c>
      <c r="N6" s="79" t="s">
        <v>761</v>
      </c>
      <c r="O6" s="79" t="s">
        <v>768</v>
      </c>
      <c r="P6" s="80"/>
      <c r="Q6" s="79" t="s">
        <v>769</v>
      </c>
      <c r="R6" s="79" t="s">
        <v>761</v>
      </c>
      <c r="S6" s="79" t="s">
        <v>770</v>
      </c>
      <c r="T6" s="79" t="s">
        <v>771</v>
      </c>
      <c r="U6" s="79"/>
      <c r="V6" s="79" t="s">
        <v>761</v>
      </c>
      <c r="W6" s="23"/>
    </row>
    <row r="7" spans="1:23" x14ac:dyDescent="0.3">
      <c r="A7" s="78">
        <v>3</v>
      </c>
      <c r="B7" s="37" t="s">
        <v>187</v>
      </c>
      <c r="C7" s="37" t="s">
        <v>34</v>
      </c>
      <c r="D7" s="37" t="s">
        <v>188</v>
      </c>
      <c r="E7" s="9">
        <f t="shared" si="0"/>
        <v>1</v>
      </c>
      <c r="F7" s="78" t="s">
        <v>32</v>
      </c>
      <c r="G7" s="37" t="s">
        <v>767</v>
      </c>
      <c r="H7" s="79" t="s">
        <v>761</v>
      </c>
      <c r="I7" s="79" t="s">
        <v>761</v>
      </c>
      <c r="J7" s="79" t="s">
        <v>761</v>
      </c>
      <c r="K7" s="79" t="s">
        <v>761</v>
      </c>
      <c r="L7" s="79" t="s">
        <v>761</v>
      </c>
      <c r="M7" s="79" t="s">
        <v>761</v>
      </c>
      <c r="N7" s="79" t="s">
        <v>761</v>
      </c>
      <c r="O7" s="79" t="s">
        <v>768</v>
      </c>
      <c r="P7" s="80" t="s">
        <v>728</v>
      </c>
      <c r="Q7" s="79" t="s">
        <v>769</v>
      </c>
      <c r="R7" s="79" t="s">
        <v>761</v>
      </c>
      <c r="S7" s="79" t="s">
        <v>770</v>
      </c>
      <c r="T7" s="79" t="s">
        <v>771</v>
      </c>
      <c r="U7" s="79" t="s">
        <v>767</v>
      </c>
      <c r="V7" s="79" t="s">
        <v>761</v>
      </c>
      <c r="W7" s="80"/>
    </row>
    <row r="8" spans="1:23" x14ac:dyDescent="0.3">
      <c r="A8" s="75">
        <v>4</v>
      </c>
      <c r="B8" s="37" t="s">
        <v>224</v>
      </c>
      <c r="C8" s="37" t="s">
        <v>14</v>
      </c>
      <c r="D8" s="37" t="s">
        <v>225</v>
      </c>
      <c r="E8" s="9">
        <f t="shared" si="0"/>
        <v>1</v>
      </c>
      <c r="F8" s="78" t="s">
        <v>32</v>
      </c>
      <c r="G8" s="37" t="s">
        <v>767</v>
      </c>
      <c r="H8" s="79" t="s">
        <v>761</v>
      </c>
      <c r="I8" s="79" t="s">
        <v>761</v>
      </c>
      <c r="J8" s="79" t="s">
        <v>761</v>
      </c>
      <c r="K8" s="79" t="s">
        <v>761</v>
      </c>
      <c r="L8" s="79" t="s">
        <v>761</v>
      </c>
      <c r="M8" s="79" t="s">
        <v>761</v>
      </c>
      <c r="N8" s="79" t="s">
        <v>761</v>
      </c>
      <c r="O8" s="79" t="s">
        <v>774</v>
      </c>
      <c r="P8" s="80"/>
      <c r="Q8" s="79" t="s">
        <v>769</v>
      </c>
      <c r="R8" s="79" t="s">
        <v>761</v>
      </c>
      <c r="S8" s="79" t="s">
        <v>765</v>
      </c>
      <c r="T8" s="79" t="s">
        <v>766</v>
      </c>
      <c r="U8" s="79"/>
      <c r="V8" s="79" t="s">
        <v>761</v>
      </c>
      <c r="W8" s="23"/>
    </row>
    <row r="9" spans="1:23" x14ac:dyDescent="0.3">
      <c r="A9" s="75">
        <v>5</v>
      </c>
      <c r="B9" s="9" t="s">
        <v>114</v>
      </c>
      <c r="C9" s="9" t="s">
        <v>14</v>
      </c>
      <c r="D9" s="9" t="s">
        <v>115</v>
      </c>
      <c r="E9" s="9">
        <f t="shared" si="0"/>
        <v>1</v>
      </c>
      <c r="F9" s="75" t="s">
        <v>32</v>
      </c>
      <c r="G9" s="37" t="s">
        <v>767</v>
      </c>
      <c r="H9" s="76" t="s">
        <v>761</v>
      </c>
      <c r="I9" s="76" t="s">
        <v>761</v>
      </c>
      <c r="J9" s="76" t="s">
        <v>761</v>
      </c>
      <c r="K9" s="76" t="s">
        <v>761</v>
      </c>
      <c r="L9" s="76" t="s">
        <v>761</v>
      </c>
      <c r="M9" s="76" t="s">
        <v>761</v>
      </c>
      <c r="N9" s="76" t="s">
        <v>761</v>
      </c>
      <c r="O9" s="76" t="s">
        <v>774</v>
      </c>
      <c r="P9" s="77"/>
      <c r="Q9" s="76" t="s">
        <v>769</v>
      </c>
      <c r="R9" s="76" t="s">
        <v>761</v>
      </c>
      <c r="S9" s="76" t="s">
        <v>765</v>
      </c>
      <c r="T9" s="76" t="s">
        <v>766</v>
      </c>
      <c r="U9" s="76"/>
      <c r="V9" s="76" t="s">
        <v>761</v>
      </c>
      <c r="W9" s="77"/>
    </row>
    <row r="10" spans="1:23" x14ac:dyDescent="0.3">
      <c r="A10" s="75">
        <v>6</v>
      </c>
      <c r="B10" s="9" t="s">
        <v>124</v>
      </c>
      <c r="C10" s="9" t="s">
        <v>14</v>
      </c>
      <c r="D10" s="9" t="s">
        <v>125</v>
      </c>
      <c r="E10" s="9">
        <f t="shared" si="0"/>
        <v>1</v>
      </c>
      <c r="F10" s="75" t="s">
        <v>32</v>
      </c>
      <c r="G10" s="37" t="s">
        <v>767</v>
      </c>
      <c r="H10" s="76" t="s">
        <v>761</v>
      </c>
      <c r="I10" s="76" t="s">
        <v>761</v>
      </c>
      <c r="J10" s="76" t="s">
        <v>761</v>
      </c>
      <c r="K10" s="76" t="s">
        <v>761</v>
      </c>
      <c r="L10" s="76" t="s">
        <v>761</v>
      </c>
      <c r="M10" s="76" t="s">
        <v>761</v>
      </c>
      <c r="N10" s="76" t="s">
        <v>761</v>
      </c>
      <c r="O10" s="76" t="s">
        <v>774</v>
      </c>
      <c r="P10" s="77"/>
      <c r="Q10" s="76" t="s">
        <v>769</v>
      </c>
      <c r="R10" s="76" t="s">
        <v>761</v>
      </c>
      <c r="S10" s="76" t="s">
        <v>770</v>
      </c>
      <c r="T10" s="76" t="s">
        <v>766</v>
      </c>
      <c r="U10" s="76"/>
      <c r="V10" s="76" t="s">
        <v>761</v>
      </c>
      <c r="W10" s="23"/>
    </row>
    <row r="11" spans="1:23" ht="33" x14ac:dyDescent="0.3">
      <c r="A11" s="75">
        <v>7</v>
      </c>
      <c r="B11" s="9" t="s">
        <v>177</v>
      </c>
      <c r="C11" s="9" t="s">
        <v>14</v>
      </c>
      <c r="D11" s="9" t="s">
        <v>178</v>
      </c>
      <c r="E11" s="9">
        <f t="shared" si="0"/>
        <v>1</v>
      </c>
      <c r="F11" s="75" t="s">
        <v>71</v>
      </c>
      <c r="G11" s="81" t="s">
        <v>779</v>
      </c>
      <c r="H11" s="76" t="s">
        <v>761</v>
      </c>
      <c r="I11" s="76" t="s">
        <v>761</v>
      </c>
      <c r="J11" s="76" t="s">
        <v>761</v>
      </c>
      <c r="K11" s="76" t="s">
        <v>761</v>
      </c>
      <c r="L11" s="76" t="s">
        <v>761</v>
      </c>
      <c r="M11" s="76" t="s">
        <v>761</v>
      </c>
      <c r="N11" s="76" t="s">
        <v>761</v>
      </c>
      <c r="O11" s="76" t="s">
        <v>768</v>
      </c>
      <c r="P11" s="77"/>
      <c r="Q11" s="76" t="s">
        <v>769</v>
      </c>
      <c r="R11" s="76" t="s">
        <v>761</v>
      </c>
      <c r="S11" s="76" t="s">
        <v>770</v>
      </c>
      <c r="T11" s="76" t="s">
        <v>771</v>
      </c>
      <c r="U11" s="76"/>
      <c r="V11" s="76" t="s">
        <v>761</v>
      </c>
      <c r="W11" s="23"/>
    </row>
    <row r="12" spans="1:23" x14ac:dyDescent="0.3">
      <c r="A12" s="78">
        <v>8</v>
      </c>
      <c r="B12" s="9" t="s">
        <v>159</v>
      </c>
      <c r="C12" s="9" t="s">
        <v>14</v>
      </c>
      <c r="D12" s="9" t="s">
        <v>160</v>
      </c>
      <c r="E12" s="9">
        <f t="shared" si="0"/>
        <v>1</v>
      </c>
      <c r="F12" s="75" t="s">
        <v>32</v>
      </c>
      <c r="G12" s="37" t="s">
        <v>767</v>
      </c>
      <c r="H12" s="76" t="s">
        <v>761</v>
      </c>
      <c r="I12" s="76" t="s">
        <v>761</v>
      </c>
      <c r="J12" s="76" t="s">
        <v>761</v>
      </c>
      <c r="K12" s="76" t="s">
        <v>761</v>
      </c>
      <c r="L12" s="76" t="s">
        <v>761</v>
      </c>
      <c r="M12" s="76" t="s">
        <v>761</v>
      </c>
      <c r="N12" s="76" t="s">
        <v>761</v>
      </c>
      <c r="O12" s="76" t="s">
        <v>768</v>
      </c>
      <c r="P12" s="77"/>
      <c r="Q12" s="76" t="s">
        <v>769</v>
      </c>
      <c r="R12" s="76" t="s">
        <v>761</v>
      </c>
      <c r="S12" s="76" t="s">
        <v>770</v>
      </c>
      <c r="T12" s="76" t="s">
        <v>771</v>
      </c>
      <c r="U12" s="76"/>
      <c r="V12" s="76" t="s">
        <v>761</v>
      </c>
      <c r="W12" s="82"/>
    </row>
    <row r="13" spans="1:23" x14ac:dyDescent="0.3">
      <c r="A13" s="78">
        <v>9</v>
      </c>
      <c r="B13" s="37" t="s">
        <v>841</v>
      </c>
      <c r="C13" s="37" t="s">
        <v>1040</v>
      </c>
      <c r="D13" s="37" t="s">
        <v>842</v>
      </c>
      <c r="E13" s="9">
        <f t="shared" si="0"/>
        <v>1</v>
      </c>
      <c r="F13" s="78" t="s">
        <v>32</v>
      </c>
      <c r="G13" s="37" t="s">
        <v>767</v>
      </c>
      <c r="H13" s="79" t="s">
        <v>761</v>
      </c>
      <c r="I13" s="79" t="s">
        <v>761</v>
      </c>
      <c r="J13" s="79" t="s">
        <v>761</v>
      </c>
      <c r="K13" s="79" t="s">
        <v>761</v>
      </c>
      <c r="L13" s="79" t="s">
        <v>761</v>
      </c>
      <c r="M13" s="79" t="s">
        <v>761</v>
      </c>
      <c r="N13" s="79" t="s">
        <v>761</v>
      </c>
      <c r="O13" s="79" t="s">
        <v>762</v>
      </c>
      <c r="P13" s="80" t="s">
        <v>933</v>
      </c>
      <c r="Q13" s="79" t="s">
        <v>769</v>
      </c>
      <c r="R13" s="79" t="s">
        <v>761</v>
      </c>
      <c r="S13" s="79" t="s">
        <v>770</v>
      </c>
      <c r="T13" s="79" t="s">
        <v>771</v>
      </c>
      <c r="U13" s="79"/>
      <c r="V13" s="79" t="s">
        <v>761</v>
      </c>
      <c r="W13" s="23"/>
    </row>
    <row r="14" spans="1:23" x14ac:dyDescent="0.3">
      <c r="A14" s="75">
        <v>10</v>
      </c>
      <c r="B14" s="37" t="s">
        <v>834</v>
      </c>
      <c r="C14" s="37" t="s">
        <v>447</v>
      </c>
      <c r="D14" s="37" t="s">
        <v>714</v>
      </c>
      <c r="E14" s="9">
        <f t="shared" si="0"/>
        <v>1</v>
      </c>
      <c r="F14" s="75" t="s">
        <v>32</v>
      </c>
      <c r="G14" s="37" t="s">
        <v>767</v>
      </c>
      <c r="H14" s="76" t="s">
        <v>761</v>
      </c>
      <c r="I14" s="76" t="s">
        <v>761</v>
      </c>
      <c r="J14" s="76" t="s">
        <v>761</v>
      </c>
      <c r="K14" s="76" t="s">
        <v>761</v>
      </c>
      <c r="L14" s="76" t="s">
        <v>761</v>
      </c>
      <c r="M14" s="76" t="s">
        <v>761</v>
      </c>
      <c r="N14" s="76" t="s">
        <v>761</v>
      </c>
      <c r="O14" s="76" t="s">
        <v>768</v>
      </c>
      <c r="P14" s="77"/>
      <c r="Q14" s="76" t="s">
        <v>769</v>
      </c>
      <c r="R14" s="76" t="s">
        <v>761</v>
      </c>
      <c r="S14" s="76" t="s">
        <v>770</v>
      </c>
      <c r="T14" s="76" t="s">
        <v>771</v>
      </c>
      <c r="U14" s="76"/>
      <c r="V14" s="76" t="s">
        <v>761</v>
      </c>
      <c r="W14" s="23"/>
    </row>
    <row r="15" spans="1:23" x14ac:dyDescent="0.3">
      <c r="A15" s="75">
        <v>11</v>
      </c>
      <c r="B15" s="9" t="s">
        <v>150</v>
      </c>
      <c r="C15" s="9" t="s">
        <v>76</v>
      </c>
      <c r="D15" s="9" t="s">
        <v>151</v>
      </c>
      <c r="E15" s="9">
        <f t="shared" si="0"/>
        <v>1</v>
      </c>
      <c r="F15" s="75" t="s">
        <v>71</v>
      </c>
      <c r="G15" s="76" t="s">
        <v>775</v>
      </c>
      <c r="H15" s="76" t="s">
        <v>761</v>
      </c>
      <c r="I15" s="76" t="s">
        <v>761</v>
      </c>
      <c r="J15" s="76" t="s">
        <v>761</v>
      </c>
      <c r="K15" s="76" t="s">
        <v>761</v>
      </c>
      <c r="L15" s="76" t="s">
        <v>761</v>
      </c>
      <c r="M15" s="76" t="s">
        <v>761</v>
      </c>
      <c r="N15" s="76" t="s">
        <v>761</v>
      </c>
      <c r="O15" s="76" t="s">
        <v>776</v>
      </c>
      <c r="P15" s="77"/>
      <c r="Q15" s="76" t="s">
        <v>769</v>
      </c>
      <c r="R15" s="76" t="s">
        <v>761</v>
      </c>
      <c r="S15" s="76" t="s">
        <v>770</v>
      </c>
      <c r="T15" s="76" t="s">
        <v>771</v>
      </c>
      <c r="U15" s="76"/>
      <c r="V15" s="76" t="s">
        <v>761</v>
      </c>
      <c r="W15" s="83"/>
    </row>
    <row r="16" spans="1:23" x14ac:dyDescent="0.3">
      <c r="A16" s="75">
        <v>12</v>
      </c>
      <c r="B16" s="75" t="s">
        <v>961</v>
      </c>
      <c r="C16" s="75" t="s">
        <v>14</v>
      </c>
      <c r="D16" s="75" t="s">
        <v>962</v>
      </c>
      <c r="E16" s="9">
        <f t="shared" si="0"/>
        <v>1</v>
      </c>
      <c r="F16" s="75" t="s">
        <v>71</v>
      </c>
      <c r="G16" s="37" t="s">
        <v>767</v>
      </c>
      <c r="H16" s="76" t="s">
        <v>761</v>
      </c>
      <c r="I16" s="76" t="s">
        <v>761</v>
      </c>
      <c r="J16" s="76" t="s">
        <v>761</v>
      </c>
      <c r="K16" s="76" t="s">
        <v>761</v>
      </c>
      <c r="L16" s="76" t="s">
        <v>761</v>
      </c>
      <c r="M16" s="76" t="s">
        <v>761</v>
      </c>
      <c r="N16" s="76" t="s">
        <v>761</v>
      </c>
      <c r="O16" s="76" t="s">
        <v>768</v>
      </c>
      <c r="P16" s="76"/>
      <c r="Q16" s="76" t="s">
        <v>769</v>
      </c>
      <c r="R16" s="76" t="s">
        <v>761</v>
      </c>
      <c r="S16" s="76" t="s">
        <v>770</v>
      </c>
      <c r="T16" s="76" t="s">
        <v>771</v>
      </c>
      <c r="U16" s="76"/>
      <c r="V16" s="76" t="s">
        <v>761</v>
      </c>
      <c r="W16" s="75"/>
    </row>
    <row r="17" spans="1:23" x14ac:dyDescent="0.3">
      <c r="A17" s="75">
        <v>13</v>
      </c>
      <c r="B17" s="37" t="s">
        <v>142</v>
      </c>
      <c r="C17" s="37" t="s">
        <v>132</v>
      </c>
      <c r="D17" s="37" t="s">
        <v>143</v>
      </c>
      <c r="E17" s="9">
        <f t="shared" si="0"/>
        <v>1</v>
      </c>
      <c r="F17" s="78" t="s">
        <v>32</v>
      </c>
      <c r="G17" s="37" t="s">
        <v>767</v>
      </c>
      <c r="H17" s="79" t="s">
        <v>761</v>
      </c>
      <c r="I17" s="79" t="s">
        <v>761</v>
      </c>
      <c r="J17" s="79" t="s">
        <v>761</v>
      </c>
      <c r="K17" s="79" t="s">
        <v>761</v>
      </c>
      <c r="L17" s="79" t="s">
        <v>761</v>
      </c>
      <c r="M17" s="79" t="s">
        <v>761</v>
      </c>
      <c r="N17" s="79" t="s">
        <v>761</v>
      </c>
      <c r="O17" s="79" t="s">
        <v>768</v>
      </c>
      <c r="P17" s="80"/>
      <c r="Q17" s="79" t="s">
        <v>769</v>
      </c>
      <c r="R17" s="79" t="s">
        <v>761</v>
      </c>
      <c r="S17" s="79" t="s">
        <v>770</v>
      </c>
      <c r="T17" s="79" t="s">
        <v>771</v>
      </c>
      <c r="U17" s="79"/>
      <c r="V17" s="79" t="s">
        <v>761</v>
      </c>
      <c r="W17" s="80"/>
    </row>
    <row r="18" spans="1:23" x14ac:dyDescent="0.3">
      <c r="A18" s="78">
        <v>14</v>
      </c>
      <c r="B18" s="75" t="s">
        <v>947</v>
      </c>
      <c r="C18" s="75" t="s">
        <v>14</v>
      </c>
      <c r="D18" s="75" t="s">
        <v>948</v>
      </c>
      <c r="E18" s="9">
        <f t="shared" si="0"/>
        <v>1</v>
      </c>
      <c r="F18" s="75" t="s">
        <v>32</v>
      </c>
      <c r="G18" s="37" t="s">
        <v>767</v>
      </c>
      <c r="H18" s="76" t="s">
        <v>761</v>
      </c>
      <c r="I18" s="76" t="s">
        <v>761</v>
      </c>
      <c r="J18" s="76" t="s">
        <v>761</v>
      </c>
      <c r="K18" s="76" t="s">
        <v>761</v>
      </c>
      <c r="L18" s="76" t="s">
        <v>761</v>
      </c>
      <c r="M18" s="76" t="s">
        <v>761</v>
      </c>
      <c r="N18" s="76" t="s">
        <v>761</v>
      </c>
      <c r="O18" s="76" t="s">
        <v>768</v>
      </c>
      <c r="P18" s="77"/>
      <c r="Q18" s="76" t="s">
        <v>769</v>
      </c>
      <c r="R18" s="76" t="s">
        <v>761</v>
      </c>
      <c r="S18" s="76" t="s">
        <v>770</v>
      </c>
      <c r="T18" s="76" t="s">
        <v>771</v>
      </c>
      <c r="U18" s="76"/>
      <c r="V18" s="76" t="s">
        <v>761</v>
      </c>
      <c r="W18" s="75"/>
    </row>
    <row r="19" spans="1:23" x14ac:dyDescent="0.3">
      <c r="A19" s="78">
        <v>15</v>
      </c>
      <c r="B19" s="75" t="s">
        <v>949</v>
      </c>
      <c r="C19" s="75" t="s">
        <v>252</v>
      </c>
      <c r="D19" s="75" t="s">
        <v>950</v>
      </c>
      <c r="E19" s="9">
        <f t="shared" si="0"/>
        <v>1</v>
      </c>
      <c r="F19" s="75" t="s">
        <v>32</v>
      </c>
      <c r="G19" s="37" t="s">
        <v>767</v>
      </c>
      <c r="H19" s="76" t="s">
        <v>761</v>
      </c>
      <c r="I19" s="76" t="s">
        <v>761</v>
      </c>
      <c r="J19" s="76" t="s">
        <v>761</v>
      </c>
      <c r="K19" s="76" t="s">
        <v>761</v>
      </c>
      <c r="L19" s="76" t="s">
        <v>761</v>
      </c>
      <c r="M19" s="76" t="s">
        <v>761</v>
      </c>
      <c r="N19" s="76" t="s">
        <v>761</v>
      </c>
      <c r="O19" s="76" t="s">
        <v>768</v>
      </c>
      <c r="P19" s="77"/>
      <c r="Q19" s="76" t="s">
        <v>769</v>
      </c>
      <c r="R19" s="76" t="s">
        <v>761</v>
      </c>
      <c r="S19" s="76" t="s">
        <v>770</v>
      </c>
      <c r="T19" s="76" t="s">
        <v>771</v>
      </c>
      <c r="U19" s="76"/>
      <c r="V19" s="76" t="s">
        <v>761</v>
      </c>
      <c r="W19" s="82"/>
    </row>
    <row r="20" spans="1:23" x14ac:dyDescent="0.3">
      <c r="A20" s="75">
        <v>16</v>
      </c>
      <c r="B20" s="9" t="s">
        <v>77</v>
      </c>
      <c r="C20" s="9" t="s">
        <v>76</v>
      </c>
      <c r="D20" s="9" t="s">
        <v>78</v>
      </c>
      <c r="E20" s="9">
        <f t="shared" si="0"/>
        <v>1</v>
      </c>
      <c r="F20" s="75" t="s">
        <v>32</v>
      </c>
      <c r="G20" s="37" t="s">
        <v>767</v>
      </c>
      <c r="H20" s="76" t="s">
        <v>761</v>
      </c>
      <c r="I20" s="76" t="s">
        <v>761</v>
      </c>
      <c r="J20" s="76" t="s">
        <v>761</v>
      </c>
      <c r="K20" s="76" t="s">
        <v>761</v>
      </c>
      <c r="L20" s="76" t="s">
        <v>761</v>
      </c>
      <c r="M20" s="76" t="s">
        <v>761</v>
      </c>
      <c r="N20" s="76" t="s">
        <v>761</v>
      </c>
      <c r="O20" s="76" t="s">
        <v>768</v>
      </c>
      <c r="P20" s="77"/>
      <c r="Q20" s="76" t="s">
        <v>769</v>
      </c>
      <c r="R20" s="76" t="s">
        <v>761</v>
      </c>
      <c r="S20" s="76" t="s">
        <v>770</v>
      </c>
      <c r="T20" s="76" t="s">
        <v>771</v>
      </c>
      <c r="U20" s="76"/>
      <c r="V20" s="76" t="s">
        <v>761</v>
      </c>
      <c r="W20" s="23"/>
    </row>
    <row r="21" spans="1:23" x14ac:dyDescent="0.3">
      <c r="A21" s="75">
        <v>17</v>
      </c>
      <c r="B21" s="78" t="s">
        <v>942</v>
      </c>
      <c r="C21" s="37" t="s">
        <v>14</v>
      </c>
      <c r="D21" s="78" t="s">
        <v>285</v>
      </c>
      <c r="E21" s="9">
        <f t="shared" si="0"/>
        <v>1</v>
      </c>
      <c r="F21" s="78" t="s">
        <v>32</v>
      </c>
      <c r="G21" s="37" t="s">
        <v>767</v>
      </c>
      <c r="H21" s="79" t="s">
        <v>761</v>
      </c>
      <c r="I21" s="79" t="s">
        <v>761</v>
      </c>
      <c r="J21" s="79" t="s">
        <v>761</v>
      </c>
      <c r="K21" s="79" t="s">
        <v>761</v>
      </c>
      <c r="L21" s="79" t="s">
        <v>761</v>
      </c>
      <c r="M21" s="79" t="s">
        <v>761</v>
      </c>
      <c r="N21" s="79" t="s">
        <v>761</v>
      </c>
      <c r="O21" s="79" t="s">
        <v>768</v>
      </c>
      <c r="P21" s="80"/>
      <c r="Q21" s="79" t="s">
        <v>769</v>
      </c>
      <c r="R21" s="79" t="s">
        <v>761</v>
      </c>
      <c r="S21" s="79" t="s">
        <v>770</v>
      </c>
      <c r="T21" s="79" t="s">
        <v>943</v>
      </c>
      <c r="U21" s="79"/>
      <c r="V21" s="79" t="s">
        <v>761</v>
      </c>
      <c r="W21" s="80"/>
    </row>
    <row r="22" spans="1:23" x14ac:dyDescent="0.3">
      <c r="A22" s="75">
        <v>18</v>
      </c>
      <c r="B22" s="37" t="s">
        <v>169</v>
      </c>
      <c r="C22" s="37" t="s">
        <v>132</v>
      </c>
      <c r="D22" s="37" t="s">
        <v>170</v>
      </c>
      <c r="E22" s="9">
        <f t="shared" si="0"/>
        <v>1</v>
      </c>
      <c r="F22" s="78" t="s">
        <v>32</v>
      </c>
      <c r="G22" s="79"/>
      <c r="H22" s="79" t="s">
        <v>761</v>
      </c>
      <c r="I22" s="79" t="s">
        <v>761</v>
      </c>
      <c r="J22" s="79" t="s">
        <v>761</v>
      </c>
      <c r="K22" s="79" t="s">
        <v>761</v>
      </c>
      <c r="L22" s="79" t="s">
        <v>761</v>
      </c>
      <c r="M22" s="79" t="s">
        <v>761</v>
      </c>
      <c r="N22" s="79" t="s">
        <v>761</v>
      </c>
      <c r="O22" s="79" t="s">
        <v>768</v>
      </c>
      <c r="P22" s="80"/>
      <c r="Q22" s="79" t="s">
        <v>769</v>
      </c>
      <c r="R22" s="79" t="s">
        <v>761</v>
      </c>
      <c r="S22" s="79" t="s">
        <v>770</v>
      </c>
      <c r="T22" s="79" t="s">
        <v>771</v>
      </c>
      <c r="U22" s="79"/>
      <c r="V22" s="79" t="s">
        <v>761</v>
      </c>
      <c r="W22" s="23"/>
    </row>
    <row r="23" spans="1:23" x14ac:dyDescent="0.3">
      <c r="A23" s="75">
        <v>19</v>
      </c>
      <c r="B23" s="38" t="s">
        <v>923</v>
      </c>
      <c r="C23" s="37" t="s">
        <v>447</v>
      </c>
      <c r="D23" s="37" t="s">
        <v>924</v>
      </c>
      <c r="E23" s="9">
        <f t="shared" si="0"/>
        <v>1</v>
      </c>
      <c r="F23" s="75" t="s">
        <v>32</v>
      </c>
      <c r="G23" s="37" t="s">
        <v>767</v>
      </c>
      <c r="H23" s="76" t="s">
        <v>761</v>
      </c>
      <c r="I23" s="76" t="s">
        <v>761</v>
      </c>
      <c r="J23" s="76" t="s">
        <v>761</v>
      </c>
      <c r="K23" s="76" t="s">
        <v>761</v>
      </c>
      <c r="L23" s="76" t="s">
        <v>761</v>
      </c>
      <c r="M23" s="76" t="s">
        <v>761</v>
      </c>
      <c r="N23" s="76" t="s">
        <v>761</v>
      </c>
      <c r="O23" s="76" t="s">
        <v>768</v>
      </c>
      <c r="P23" s="77"/>
      <c r="Q23" s="76" t="s">
        <v>769</v>
      </c>
      <c r="R23" s="76" t="s">
        <v>761</v>
      </c>
      <c r="S23" s="76" t="s">
        <v>770</v>
      </c>
      <c r="T23" s="76" t="s">
        <v>771</v>
      </c>
      <c r="U23" s="76"/>
      <c r="V23" s="76" t="s">
        <v>761</v>
      </c>
      <c r="W23" s="23"/>
    </row>
    <row r="24" spans="1:23" x14ac:dyDescent="0.3">
      <c r="A24" s="78">
        <v>20</v>
      </c>
      <c r="B24" s="38" t="s">
        <v>914</v>
      </c>
      <c r="C24" s="37" t="s">
        <v>447</v>
      </c>
      <c r="D24" s="37" t="s">
        <v>915</v>
      </c>
      <c r="E24" s="9">
        <f t="shared" si="0"/>
        <v>1</v>
      </c>
      <c r="F24" s="75" t="s">
        <v>32</v>
      </c>
      <c r="G24" s="37" t="s">
        <v>767</v>
      </c>
      <c r="H24" s="76" t="s">
        <v>761</v>
      </c>
      <c r="I24" s="76" t="s">
        <v>761</v>
      </c>
      <c r="J24" s="76" t="s">
        <v>761</v>
      </c>
      <c r="K24" s="76" t="s">
        <v>761</v>
      </c>
      <c r="L24" s="76" t="s">
        <v>761</v>
      </c>
      <c r="M24" s="76" t="s">
        <v>761</v>
      </c>
      <c r="N24" s="76" t="s">
        <v>761</v>
      </c>
      <c r="O24" s="76" t="s">
        <v>768</v>
      </c>
      <c r="P24" s="77"/>
      <c r="Q24" s="76" t="s">
        <v>769</v>
      </c>
      <c r="R24" s="76" t="s">
        <v>761</v>
      </c>
      <c r="S24" s="76" t="s">
        <v>770</v>
      </c>
      <c r="T24" s="76" t="s">
        <v>771</v>
      </c>
      <c r="U24" s="76"/>
      <c r="V24" s="76" t="s">
        <v>761</v>
      </c>
      <c r="W24" s="23"/>
    </row>
    <row r="25" spans="1:23" x14ac:dyDescent="0.3">
      <c r="A25" s="78">
        <v>21</v>
      </c>
      <c r="B25" s="75" t="s">
        <v>944</v>
      </c>
      <c r="C25" s="75" t="s">
        <v>14</v>
      </c>
      <c r="D25" s="75" t="s">
        <v>945</v>
      </c>
      <c r="E25" s="9">
        <f t="shared" si="0"/>
        <v>1</v>
      </c>
      <c r="F25" s="75" t="s">
        <v>32</v>
      </c>
      <c r="G25" s="37" t="s">
        <v>767</v>
      </c>
      <c r="H25" s="76" t="s">
        <v>761</v>
      </c>
      <c r="I25" s="76" t="s">
        <v>761</v>
      </c>
      <c r="J25" s="76" t="s">
        <v>761</v>
      </c>
      <c r="K25" s="76" t="s">
        <v>761</v>
      </c>
      <c r="L25" s="76" t="s">
        <v>761</v>
      </c>
      <c r="M25" s="76" t="s">
        <v>761</v>
      </c>
      <c r="N25" s="76" t="s">
        <v>761</v>
      </c>
      <c r="O25" s="76" t="s">
        <v>762</v>
      </c>
      <c r="P25" s="77" t="s">
        <v>946</v>
      </c>
      <c r="Q25" s="76" t="s">
        <v>769</v>
      </c>
      <c r="R25" s="76" t="s">
        <v>761</v>
      </c>
      <c r="S25" s="76" t="s">
        <v>770</v>
      </c>
      <c r="T25" s="76" t="s">
        <v>771</v>
      </c>
      <c r="U25" s="76"/>
      <c r="V25" s="76" t="s">
        <v>761</v>
      </c>
      <c r="W25" s="77"/>
    </row>
    <row r="26" spans="1:23" x14ac:dyDescent="0.3">
      <c r="A26" s="75">
        <v>22</v>
      </c>
      <c r="B26" s="37" t="s">
        <v>888</v>
      </c>
      <c r="C26" s="37" t="s">
        <v>447</v>
      </c>
      <c r="D26" s="37" t="s">
        <v>889</v>
      </c>
      <c r="E26" s="9">
        <f t="shared" si="0"/>
        <v>1</v>
      </c>
      <c r="F26" s="75" t="s">
        <v>71</v>
      </c>
      <c r="G26" s="37" t="s">
        <v>52</v>
      </c>
      <c r="H26" s="76" t="s">
        <v>761</v>
      </c>
      <c r="I26" s="76" t="s">
        <v>761</v>
      </c>
      <c r="J26" s="76" t="s">
        <v>761</v>
      </c>
      <c r="K26" s="76" t="s">
        <v>761</v>
      </c>
      <c r="L26" s="76" t="s">
        <v>761</v>
      </c>
      <c r="M26" s="76" t="s">
        <v>761</v>
      </c>
      <c r="N26" s="76" t="s">
        <v>761</v>
      </c>
      <c r="O26" s="76" t="s">
        <v>778</v>
      </c>
      <c r="P26" s="77"/>
      <c r="Q26" s="76" t="s">
        <v>769</v>
      </c>
      <c r="R26" s="76" t="s">
        <v>761</v>
      </c>
      <c r="S26" s="76" t="s">
        <v>770</v>
      </c>
      <c r="T26" s="76" t="s">
        <v>771</v>
      </c>
      <c r="U26" s="76"/>
      <c r="V26" s="76" t="s">
        <v>761</v>
      </c>
      <c r="W26" s="23"/>
    </row>
    <row r="27" spans="1:23" x14ac:dyDescent="0.3">
      <c r="A27" s="75">
        <v>23</v>
      </c>
      <c r="B27" s="37" t="s">
        <v>1035</v>
      </c>
      <c r="C27" s="37" t="s">
        <v>1036</v>
      </c>
      <c r="D27" s="37" t="s">
        <v>1037</v>
      </c>
      <c r="E27" s="9">
        <f t="shared" si="0"/>
        <v>1</v>
      </c>
      <c r="F27" s="78" t="s">
        <v>32</v>
      </c>
      <c r="G27" s="37" t="s">
        <v>767</v>
      </c>
      <c r="H27" s="79" t="s">
        <v>761</v>
      </c>
      <c r="I27" s="79" t="s">
        <v>761</v>
      </c>
      <c r="J27" s="79" t="s">
        <v>761</v>
      </c>
      <c r="K27" s="79" t="s">
        <v>761</v>
      </c>
      <c r="L27" s="79" t="s">
        <v>761</v>
      </c>
      <c r="M27" s="79" t="s">
        <v>761</v>
      </c>
      <c r="N27" s="79" t="s">
        <v>761</v>
      </c>
      <c r="O27" s="79" t="s">
        <v>768</v>
      </c>
      <c r="P27" s="80"/>
      <c r="Q27" s="79" t="s">
        <v>769</v>
      </c>
      <c r="R27" s="79" t="s">
        <v>761</v>
      </c>
      <c r="S27" s="79" t="s">
        <v>770</v>
      </c>
      <c r="T27" s="79" t="s">
        <v>771</v>
      </c>
      <c r="U27" s="79"/>
      <c r="V27" s="79" t="s">
        <v>761</v>
      </c>
      <c r="W27" s="23"/>
    </row>
    <row r="28" spans="1:23" x14ac:dyDescent="0.3">
      <c r="A28" s="75">
        <v>24</v>
      </c>
      <c r="B28" s="37" t="s">
        <v>873</v>
      </c>
      <c r="C28" s="37" t="s">
        <v>447</v>
      </c>
      <c r="D28" s="37" t="s">
        <v>874</v>
      </c>
      <c r="E28" s="9">
        <f t="shared" si="0"/>
        <v>1</v>
      </c>
      <c r="F28" s="78" t="s">
        <v>71</v>
      </c>
      <c r="G28" s="37" t="s">
        <v>303</v>
      </c>
      <c r="H28" s="79" t="s">
        <v>761</v>
      </c>
      <c r="I28" s="79" t="s">
        <v>761</v>
      </c>
      <c r="J28" s="79" t="s">
        <v>761</v>
      </c>
      <c r="K28" s="79" t="s">
        <v>761</v>
      </c>
      <c r="L28" s="79" t="s">
        <v>761</v>
      </c>
      <c r="M28" s="79" t="s">
        <v>761</v>
      </c>
      <c r="N28" s="79" t="s">
        <v>761</v>
      </c>
      <c r="O28" s="79" t="s">
        <v>768</v>
      </c>
      <c r="P28" s="80"/>
      <c r="Q28" s="79" t="s">
        <v>769</v>
      </c>
      <c r="R28" s="79" t="s">
        <v>761</v>
      </c>
      <c r="S28" s="79" t="s">
        <v>770</v>
      </c>
      <c r="T28" s="79" t="s">
        <v>771</v>
      </c>
      <c r="U28" s="79"/>
      <c r="V28" s="79" t="s">
        <v>761</v>
      </c>
      <c r="W28" s="23"/>
    </row>
    <row r="29" spans="1:23" x14ac:dyDescent="0.3">
      <c r="A29" s="75">
        <v>25</v>
      </c>
      <c r="B29" s="78" t="s">
        <v>365</v>
      </c>
      <c r="C29" s="37" t="s">
        <v>14</v>
      </c>
      <c r="D29" s="78" t="s">
        <v>366</v>
      </c>
      <c r="E29" s="9">
        <f t="shared" si="0"/>
        <v>1</v>
      </c>
      <c r="F29" s="78" t="s">
        <v>32</v>
      </c>
      <c r="G29" s="37" t="s">
        <v>767</v>
      </c>
      <c r="H29" s="79" t="s">
        <v>761</v>
      </c>
      <c r="I29" s="79" t="s">
        <v>761</v>
      </c>
      <c r="J29" s="79" t="s">
        <v>761</v>
      </c>
      <c r="K29" s="79" t="s">
        <v>761</v>
      </c>
      <c r="L29" s="79" t="s">
        <v>761</v>
      </c>
      <c r="M29" s="79" t="s">
        <v>761</v>
      </c>
      <c r="N29" s="79" t="s">
        <v>761</v>
      </c>
      <c r="O29" s="79" t="s">
        <v>768</v>
      </c>
      <c r="P29" s="80"/>
      <c r="Q29" s="79" t="s">
        <v>769</v>
      </c>
      <c r="R29" s="79" t="s">
        <v>761</v>
      </c>
      <c r="S29" s="79" t="s">
        <v>770</v>
      </c>
      <c r="T29" s="79" t="s">
        <v>771</v>
      </c>
      <c r="U29" s="79"/>
      <c r="V29" s="79" t="s">
        <v>761</v>
      </c>
      <c r="W29" s="80"/>
    </row>
    <row r="30" spans="1:23" x14ac:dyDescent="0.3">
      <c r="A30" s="78">
        <v>26</v>
      </c>
      <c r="B30" s="9" t="s">
        <v>195</v>
      </c>
      <c r="C30" s="9" t="s">
        <v>14</v>
      </c>
      <c r="D30" s="9" t="s">
        <v>196</v>
      </c>
      <c r="E30" s="9">
        <f t="shared" si="0"/>
        <v>1</v>
      </c>
      <c r="F30" s="75" t="s">
        <v>32</v>
      </c>
      <c r="G30" s="37" t="s">
        <v>767</v>
      </c>
      <c r="H30" s="76" t="s">
        <v>761</v>
      </c>
      <c r="I30" s="76" t="s">
        <v>761</v>
      </c>
      <c r="J30" s="76" t="s">
        <v>761</v>
      </c>
      <c r="K30" s="79" t="s">
        <v>761</v>
      </c>
      <c r="L30" s="76" t="s">
        <v>761</v>
      </c>
      <c r="M30" s="76" t="s">
        <v>761</v>
      </c>
      <c r="N30" s="76" t="s">
        <v>761</v>
      </c>
      <c r="O30" s="76" t="s">
        <v>774</v>
      </c>
      <c r="P30" s="77"/>
      <c r="Q30" s="76" t="s">
        <v>769</v>
      </c>
      <c r="R30" s="76" t="s">
        <v>761</v>
      </c>
      <c r="S30" s="76" t="s">
        <v>765</v>
      </c>
      <c r="T30" s="76" t="s">
        <v>766</v>
      </c>
      <c r="U30" s="76"/>
      <c r="V30" s="76" t="s">
        <v>761</v>
      </c>
      <c r="W30" s="77"/>
    </row>
    <row r="31" spans="1:23" x14ac:dyDescent="0.3">
      <c r="A31" s="78">
        <v>27</v>
      </c>
      <c r="B31" s="75" t="s">
        <v>343</v>
      </c>
      <c r="C31" s="9" t="s">
        <v>14</v>
      </c>
      <c r="D31" s="75" t="s">
        <v>344</v>
      </c>
      <c r="E31" s="9">
        <f t="shared" si="0"/>
        <v>1</v>
      </c>
      <c r="F31" s="75" t="s">
        <v>32</v>
      </c>
      <c r="G31" s="37" t="s">
        <v>767</v>
      </c>
      <c r="H31" s="76" t="s">
        <v>761</v>
      </c>
      <c r="I31" s="76" t="s">
        <v>761</v>
      </c>
      <c r="J31" s="76" t="s">
        <v>761</v>
      </c>
      <c r="K31" s="76" t="s">
        <v>761</v>
      </c>
      <c r="L31" s="76" t="s">
        <v>761</v>
      </c>
      <c r="M31" s="76" t="s">
        <v>761</v>
      </c>
      <c r="N31" s="76" t="s">
        <v>761</v>
      </c>
      <c r="O31" s="76" t="s">
        <v>768</v>
      </c>
      <c r="P31" s="77"/>
      <c r="Q31" s="76" t="s">
        <v>769</v>
      </c>
      <c r="R31" s="76" t="s">
        <v>761</v>
      </c>
      <c r="S31" s="76" t="s">
        <v>770</v>
      </c>
      <c r="T31" s="76" t="s">
        <v>771</v>
      </c>
      <c r="U31" s="76"/>
      <c r="V31" s="76" t="s">
        <v>761</v>
      </c>
      <c r="W31" s="77"/>
    </row>
    <row r="32" spans="1:23" x14ac:dyDescent="0.3">
      <c r="A32" s="75">
        <v>28</v>
      </c>
      <c r="B32" s="75" t="s">
        <v>330</v>
      </c>
      <c r="C32" s="9" t="s">
        <v>14</v>
      </c>
      <c r="D32" s="75" t="s">
        <v>331</v>
      </c>
      <c r="E32" s="9">
        <f t="shared" si="0"/>
        <v>1</v>
      </c>
      <c r="F32" s="75" t="s">
        <v>32</v>
      </c>
      <c r="G32" s="37" t="s">
        <v>767</v>
      </c>
      <c r="H32" s="76" t="s">
        <v>761</v>
      </c>
      <c r="I32" s="76" t="s">
        <v>761</v>
      </c>
      <c r="J32" s="76" t="s">
        <v>761</v>
      </c>
      <c r="K32" s="76" t="s">
        <v>761</v>
      </c>
      <c r="L32" s="76" t="s">
        <v>761</v>
      </c>
      <c r="M32" s="76" t="s">
        <v>761</v>
      </c>
      <c r="N32" s="76" t="s">
        <v>761</v>
      </c>
      <c r="O32" s="76" t="s">
        <v>774</v>
      </c>
      <c r="P32" s="77"/>
      <c r="Q32" s="76" t="s">
        <v>769</v>
      </c>
      <c r="R32" s="76" t="s">
        <v>761</v>
      </c>
      <c r="S32" s="76" t="s">
        <v>770</v>
      </c>
      <c r="T32" s="76" t="s">
        <v>771</v>
      </c>
      <c r="U32" s="76"/>
      <c r="V32" s="76" t="s">
        <v>761</v>
      </c>
      <c r="W32" s="77"/>
    </row>
    <row r="33" spans="1:23" x14ac:dyDescent="0.3">
      <c r="A33" s="75">
        <v>29</v>
      </c>
      <c r="B33" s="75" t="s">
        <v>275</v>
      </c>
      <c r="C33" s="9" t="s">
        <v>14</v>
      </c>
      <c r="D33" s="75" t="s">
        <v>276</v>
      </c>
      <c r="E33" s="9">
        <f t="shared" si="0"/>
        <v>1</v>
      </c>
      <c r="F33" s="75" t="s">
        <v>32</v>
      </c>
      <c r="G33" s="37" t="s">
        <v>767</v>
      </c>
      <c r="H33" s="76" t="s">
        <v>761</v>
      </c>
      <c r="I33" s="76" t="s">
        <v>761</v>
      </c>
      <c r="J33" s="76" t="s">
        <v>761</v>
      </c>
      <c r="K33" s="76" t="s">
        <v>761</v>
      </c>
      <c r="L33" s="76" t="s">
        <v>761</v>
      </c>
      <c r="M33" s="76" t="s">
        <v>761</v>
      </c>
      <c r="N33" s="76" t="s">
        <v>761</v>
      </c>
      <c r="O33" s="76" t="s">
        <v>768</v>
      </c>
      <c r="P33" s="77"/>
      <c r="Q33" s="76" t="s">
        <v>769</v>
      </c>
      <c r="R33" s="76" t="s">
        <v>761</v>
      </c>
      <c r="S33" s="76" t="s">
        <v>770</v>
      </c>
      <c r="T33" s="76" t="s">
        <v>771</v>
      </c>
      <c r="U33" s="76"/>
      <c r="V33" s="76" t="s">
        <v>761</v>
      </c>
      <c r="W33" s="77"/>
    </row>
    <row r="34" spans="1:23" x14ac:dyDescent="0.3">
      <c r="A34" s="75">
        <v>30</v>
      </c>
      <c r="B34" s="89" t="s">
        <v>586</v>
      </c>
      <c r="C34" s="9" t="s">
        <v>447</v>
      </c>
      <c r="D34" s="9" t="s">
        <v>587</v>
      </c>
      <c r="E34" s="9">
        <f t="shared" si="0"/>
        <v>1</v>
      </c>
      <c r="F34" s="75" t="s">
        <v>32</v>
      </c>
      <c r="G34" s="37" t="s">
        <v>767</v>
      </c>
      <c r="H34" s="76" t="s">
        <v>761</v>
      </c>
      <c r="I34" s="76" t="s">
        <v>761</v>
      </c>
      <c r="J34" s="76" t="s">
        <v>761</v>
      </c>
      <c r="K34" s="76" t="s">
        <v>761</v>
      </c>
      <c r="L34" s="76" t="s">
        <v>761</v>
      </c>
      <c r="M34" s="76" t="s">
        <v>761</v>
      </c>
      <c r="N34" s="76" t="s">
        <v>780</v>
      </c>
      <c r="O34" s="76" t="s">
        <v>774</v>
      </c>
      <c r="P34" s="77"/>
      <c r="Q34" s="76" t="s">
        <v>769</v>
      </c>
      <c r="R34" s="76" t="s">
        <v>761</v>
      </c>
      <c r="S34" s="76" t="s">
        <v>770</v>
      </c>
      <c r="T34" s="76" t="s">
        <v>771</v>
      </c>
      <c r="U34" s="76"/>
      <c r="V34" s="76" t="s">
        <v>761</v>
      </c>
      <c r="W34" s="23"/>
    </row>
    <row r="35" spans="1:23" x14ac:dyDescent="0.3">
      <c r="A35" s="75">
        <v>31</v>
      </c>
      <c r="B35" s="9" t="s">
        <v>86</v>
      </c>
      <c r="C35" s="9" t="s">
        <v>14</v>
      </c>
      <c r="D35" s="9" t="s">
        <v>87</v>
      </c>
      <c r="E35" s="9">
        <f t="shared" si="0"/>
        <v>1</v>
      </c>
      <c r="F35" s="75" t="s">
        <v>32</v>
      </c>
      <c r="G35" s="37" t="s">
        <v>767</v>
      </c>
      <c r="H35" s="76" t="s">
        <v>761</v>
      </c>
      <c r="I35" s="76" t="s">
        <v>761</v>
      </c>
      <c r="J35" s="76" t="s">
        <v>761</v>
      </c>
      <c r="K35" s="76" t="s">
        <v>761</v>
      </c>
      <c r="L35" s="76" t="s">
        <v>761</v>
      </c>
      <c r="M35" s="76" t="s">
        <v>761</v>
      </c>
      <c r="N35" s="76" t="s">
        <v>761</v>
      </c>
      <c r="O35" s="76" t="s">
        <v>768</v>
      </c>
      <c r="P35" s="77"/>
      <c r="Q35" s="76" t="s">
        <v>769</v>
      </c>
      <c r="R35" s="76" t="s">
        <v>761</v>
      </c>
      <c r="S35" s="76" t="s">
        <v>770</v>
      </c>
      <c r="T35" s="76" t="s">
        <v>771</v>
      </c>
      <c r="U35" s="76" t="s">
        <v>767</v>
      </c>
      <c r="V35" s="76" t="s">
        <v>773</v>
      </c>
      <c r="W35" s="84"/>
    </row>
    <row r="36" spans="1:23" x14ac:dyDescent="0.3">
      <c r="A36" s="78">
        <v>32</v>
      </c>
      <c r="B36" s="89" t="s">
        <v>448</v>
      </c>
      <c r="C36" s="9" t="s">
        <v>447</v>
      </c>
      <c r="D36" s="9" t="s">
        <v>449</v>
      </c>
      <c r="E36" s="9">
        <f t="shared" si="0"/>
        <v>1</v>
      </c>
      <c r="F36" s="75" t="s">
        <v>32</v>
      </c>
      <c r="G36" s="37" t="s">
        <v>767</v>
      </c>
      <c r="H36" s="76" t="s">
        <v>761</v>
      </c>
      <c r="I36" s="76" t="s">
        <v>761</v>
      </c>
      <c r="J36" s="76" t="s">
        <v>761</v>
      </c>
      <c r="K36" s="76" t="s">
        <v>761</v>
      </c>
      <c r="L36" s="76" t="s">
        <v>761</v>
      </c>
      <c r="M36" s="76" t="s">
        <v>761</v>
      </c>
      <c r="N36" s="76" t="s">
        <v>761</v>
      </c>
      <c r="O36" s="76" t="s">
        <v>768</v>
      </c>
      <c r="P36" s="77"/>
      <c r="Q36" s="76" t="s">
        <v>769</v>
      </c>
      <c r="R36" s="76" t="s">
        <v>761</v>
      </c>
      <c r="S36" s="76" t="s">
        <v>770</v>
      </c>
      <c r="T36" s="76" t="s">
        <v>771</v>
      </c>
      <c r="U36" s="76"/>
      <c r="V36" s="76" t="s">
        <v>761</v>
      </c>
      <c r="W36" s="85"/>
    </row>
    <row r="37" spans="1:23" x14ac:dyDescent="0.3">
      <c r="A37" s="78">
        <v>33</v>
      </c>
      <c r="B37" s="89" t="s">
        <v>462</v>
      </c>
      <c r="C37" s="9" t="s">
        <v>447</v>
      </c>
      <c r="D37" s="9" t="s">
        <v>463</v>
      </c>
      <c r="E37" s="9">
        <f t="shared" ref="E37:E68" si="1">COUNTIF($D$5:$D$84,D37)</f>
        <v>1</v>
      </c>
      <c r="F37" s="75" t="s">
        <v>32</v>
      </c>
      <c r="G37" s="37" t="s">
        <v>767</v>
      </c>
      <c r="H37" s="76" t="s">
        <v>761</v>
      </c>
      <c r="I37" s="76" t="s">
        <v>761</v>
      </c>
      <c r="J37" s="76" t="s">
        <v>761</v>
      </c>
      <c r="K37" s="76" t="s">
        <v>761</v>
      </c>
      <c r="L37" s="76" t="s">
        <v>761</v>
      </c>
      <c r="M37" s="76" t="s">
        <v>761</v>
      </c>
      <c r="N37" s="76" t="s">
        <v>761</v>
      </c>
      <c r="O37" s="76" t="s">
        <v>762</v>
      </c>
      <c r="P37" s="77"/>
      <c r="Q37" s="76" t="s">
        <v>769</v>
      </c>
      <c r="R37" s="76" t="s">
        <v>761</v>
      </c>
      <c r="S37" s="76" t="s">
        <v>770</v>
      </c>
      <c r="T37" s="76" t="s">
        <v>771</v>
      </c>
      <c r="U37" s="76"/>
      <c r="V37" s="76" t="s">
        <v>761</v>
      </c>
      <c r="W37" s="85"/>
    </row>
    <row r="38" spans="1:23" x14ac:dyDescent="0.3">
      <c r="A38" s="75">
        <v>34</v>
      </c>
      <c r="B38" s="9" t="s">
        <v>475</v>
      </c>
      <c r="C38" s="75" t="s">
        <v>252</v>
      </c>
      <c r="D38" s="9" t="s">
        <v>476</v>
      </c>
      <c r="E38" s="9">
        <f t="shared" si="1"/>
        <v>1</v>
      </c>
      <c r="F38" s="75" t="s">
        <v>32</v>
      </c>
      <c r="G38" s="37" t="s">
        <v>767</v>
      </c>
      <c r="H38" s="76" t="s">
        <v>761</v>
      </c>
      <c r="I38" s="76" t="s">
        <v>761</v>
      </c>
      <c r="J38" s="76" t="s">
        <v>761</v>
      </c>
      <c r="K38" s="76" t="s">
        <v>761</v>
      </c>
      <c r="L38" s="76" t="s">
        <v>761</v>
      </c>
      <c r="M38" s="76" t="s">
        <v>761</v>
      </c>
      <c r="N38" s="76" t="s">
        <v>761</v>
      </c>
      <c r="O38" s="76" t="s">
        <v>762</v>
      </c>
      <c r="P38" s="77" t="s">
        <v>934</v>
      </c>
      <c r="Q38" s="76" t="s">
        <v>769</v>
      </c>
      <c r="R38" s="76" t="s">
        <v>761</v>
      </c>
      <c r="S38" s="76" t="s">
        <v>770</v>
      </c>
      <c r="T38" s="76" t="s">
        <v>771</v>
      </c>
      <c r="U38" s="76"/>
      <c r="V38" s="76" t="s">
        <v>761</v>
      </c>
      <c r="W38" s="85"/>
    </row>
    <row r="39" spans="1:23" x14ac:dyDescent="0.3">
      <c r="A39" s="75">
        <v>35</v>
      </c>
      <c r="B39" s="75" t="s">
        <v>954</v>
      </c>
      <c r="C39" s="75" t="s">
        <v>14</v>
      </c>
      <c r="D39" s="75" t="s">
        <v>955</v>
      </c>
      <c r="E39" s="9">
        <f t="shared" si="1"/>
        <v>1</v>
      </c>
      <c r="F39" s="75" t="s">
        <v>32</v>
      </c>
      <c r="G39" s="37" t="s">
        <v>767</v>
      </c>
      <c r="H39" s="76" t="s">
        <v>761</v>
      </c>
      <c r="I39" s="76" t="s">
        <v>761</v>
      </c>
      <c r="J39" s="76" t="s">
        <v>761</v>
      </c>
      <c r="K39" s="76" t="s">
        <v>761</v>
      </c>
      <c r="L39" s="76" t="s">
        <v>761</v>
      </c>
      <c r="M39" s="76" t="s">
        <v>761</v>
      </c>
      <c r="N39" s="76" t="s">
        <v>761</v>
      </c>
      <c r="O39" s="76" t="s">
        <v>778</v>
      </c>
      <c r="P39" s="76"/>
      <c r="Q39" s="76" t="s">
        <v>769</v>
      </c>
      <c r="R39" s="76" t="s">
        <v>761</v>
      </c>
      <c r="S39" s="76" t="s">
        <v>770</v>
      </c>
      <c r="T39" s="76" t="s">
        <v>771</v>
      </c>
      <c r="U39" s="76"/>
      <c r="V39" s="76" t="s">
        <v>761</v>
      </c>
      <c r="W39" s="75"/>
    </row>
    <row r="40" spans="1:23" x14ac:dyDescent="0.3">
      <c r="A40" s="75">
        <v>36</v>
      </c>
      <c r="B40" s="75" t="s">
        <v>392</v>
      </c>
      <c r="C40" s="9" t="s">
        <v>14</v>
      </c>
      <c r="D40" s="75" t="s">
        <v>393</v>
      </c>
      <c r="E40" s="9">
        <f t="shared" si="1"/>
        <v>1</v>
      </c>
      <c r="F40" s="75" t="s">
        <v>32</v>
      </c>
      <c r="G40" s="79" t="s">
        <v>777</v>
      </c>
      <c r="H40" s="76" t="s">
        <v>761</v>
      </c>
      <c r="I40" s="76" t="s">
        <v>761</v>
      </c>
      <c r="J40" s="76" t="s">
        <v>761</v>
      </c>
      <c r="K40" s="76" t="s">
        <v>761</v>
      </c>
      <c r="L40" s="76" t="s">
        <v>761</v>
      </c>
      <c r="M40" s="76" t="s">
        <v>761</v>
      </c>
      <c r="N40" s="76" t="s">
        <v>761</v>
      </c>
      <c r="O40" s="76" t="s">
        <v>768</v>
      </c>
      <c r="P40" s="77"/>
      <c r="Q40" s="76" t="s">
        <v>769</v>
      </c>
      <c r="R40" s="76" t="s">
        <v>761</v>
      </c>
      <c r="S40" s="76" t="s">
        <v>770</v>
      </c>
      <c r="T40" s="76" t="s">
        <v>771</v>
      </c>
      <c r="U40" s="76"/>
      <c r="V40" s="76" t="s">
        <v>761</v>
      </c>
      <c r="W40" s="77"/>
    </row>
    <row r="41" spans="1:23" x14ac:dyDescent="0.3">
      <c r="A41" s="75">
        <v>37</v>
      </c>
      <c r="B41" s="9" t="s">
        <v>104</v>
      </c>
      <c r="C41" s="9" t="s">
        <v>14</v>
      </c>
      <c r="D41" s="9" t="s">
        <v>105</v>
      </c>
      <c r="E41" s="9">
        <f t="shared" si="1"/>
        <v>1</v>
      </c>
      <c r="F41" s="75" t="s">
        <v>32</v>
      </c>
      <c r="G41" s="37" t="s">
        <v>767</v>
      </c>
      <c r="H41" s="76" t="s">
        <v>761</v>
      </c>
      <c r="I41" s="76" t="s">
        <v>761</v>
      </c>
      <c r="J41" s="76" t="s">
        <v>761</v>
      </c>
      <c r="K41" s="76" t="s">
        <v>761</v>
      </c>
      <c r="L41" s="76" t="s">
        <v>761</v>
      </c>
      <c r="M41" s="76" t="s">
        <v>761</v>
      </c>
      <c r="N41" s="76" t="s">
        <v>761</v>
      </c>
      <c r="O41" s="76" t="s">
        <v>774</v>
      </c>
      <c r="P41" s="77"/>
      <c r="Q41" s="76" t="s">
        <v>769</v>
      </c>
      <c r="R41" s="76" t="s">
        <v>761</v>
      </c>
      <c r="S41" s="76" t="s">
        <v>770</v>
      </c>
      <c r="T41" s="76" t="s">
        <v>771</v>
      </c>
      <c r="U41" s="76"/>
      <c r="V41" s="76" t="s">
        <v>761</v>
      </c>
      <c r="W41" s="23"/>
    </row>
    <row r="42" spans="1:23" x14ac:dyDescent="0.3">
      <c r="A42" s="78">
        <v>38</v>
      </c>
      <c r="B42" s="37" t="s">
        <v>848</v>
      </c>
      <c r="C42" s="37" t="s">
        <v>447</v>
      </c>
      <c r="D42" s="37" t="s">
        <v>849</v>
      </c>
      <c r="E42" s="9">
        <f t="shared" si="1"/>
        <v>1</v>
      </c>
      <c r="F42" s="75" t="s">
        <v>32</v>
      </c>
      <c r="G42" s="37" t="s">
        <v>767</v>
      </c>
      <c r="H42" s="76" t="s">
        <v>761</v>
      </c>
      <c r="I42" s="76" t="s">
        <v>761</v>
      </c>
      <c r="J42" s="76" t="s">
        <v>761</v>
      </c>
      <c r="K42" s="76" t="s">
        <v>761</v>
      </c>
      <c r="L42" s="76" t="s">
        <v>761</v>
      </c>
      <c r="M42" s="76" t="s">
        <v>761</v>
      </c>
      <c r="N42" s="76" t="s">
        <v>761</v>
      </c>
      <c r="O42" s="76" t="s">
        <v>768</v>
      </c>
      <c r="P42" s="77"/>
      <c r="Q42" s="76" t="s">
        <v>769</v>
      </c>
      <c r="R42" s="76" t="s">
        <v>761</v>
      </c>
      <c r="S42" s="76" t="s">
        <v>770</v>
      </c>
      <c r="T42" s="76" t="s">
        <v>771</v>
      </c>
      <c r="U42" s="76"/>
      <c r="V42" s="76" t="s">
        <v>761</v>
      </c>
      <c r="W42" s="23"/>
    </row>
    <row r="43" spans="1:23" x14ac:dyDescent="0.3">
      <c r="A43" s="78">
        <v>39</v>
      </c>
      <c r="B43" s="75" t="s">
        <v>408</v>
      </c>
      <c r="C43" s="9" t="s">
        <v>14</v>
      </c>
      <c r="D43" s="75" t="s">
        <v>409</v>
      </c>
      <c r="E43" s="9">
        <f t="shared" si="1"/>
        <v>1</v>
      </c>
      <c r="F43" s="75" t="s">
        <v>71</v>
      </c>
      <c r="G43" s="76" t="s">
        <v>760</v>
      </c>
      <c r="H43" s="76" t="s">
        <v>761</v>
      </c>
      <c r="I43" s="76" t="s">
        <v>761</v>
      </c>
      <c r="J43" s="76" t="s">
        <v>761</v>
      </c>
      <c r="K43" s="76" t="s">
        <v>761</v>
      </c>
      <c r="L43" s="76" t="s">
        <v>761</v>
      </c>
      <c r="M43" s="76" t="s">
        <v>761</v>
      </c>
      <c r="N43" s="76" t="s">
        <v>761</v>
      </c>
      <c r="O43" s="76" t="s">
        <v>774</v>
      </c>
      <c r="P43" s="77"/>
      <c r="Q43" s="76" t="s">
        <v>769</v>
      </c>
      <c r="R43" s="76" t="s">
        <v>761</v>
      </c>
      <c r="S43" s="76" t="s">
        <v>770</v>
      </c>
      <c r="T43" s="76" t="s">
        <v>771</v>
      </c>
      <c r="U43" s="76"/>
      <c r="V43" s="76" t="s">
        <v>761</v>
      </c>
      <c r="W43" s="82"/>
    </row>
    <row r="44" spans="1:23" x14ac:dyDescent="0.3">
      <c r="A44" s="75">
        <v>40</v>
      </c>
      <c r="B44" s="78" t="s">
        <v>374</v>
      </c>
      <c r="C44" s="37" t="s">
        <v>14</v>
      </c>
      <c r="D44" s="78" t="s">
        <v>375</v>
      </c>
      <c r="E44" s="9">
        <f t="shared" si="1"/>
        <v>1</v>
      </c>
      <c r="F44" s="78" t="s">
        <v>32</v>
      </c>
      <c r="G44" s="37" t="s">
        <v>767</v>
      </c>
      <c r="H44" s="79" t="s">
        <v>761</v>
      </c>
      <c r="I44" s="79" t="s">
        <v>761</v>
      </c>
      <c r="J44" s="79" t="s">
        <v>761</v>
      </c>
      <c r="K44" s="79" t="s">
        <v>761</v>
      </c>
      <c r="L44" s="79" t="s">
        <v>761</v>
      </c>
      <c r="M44" s="79" t="s">
        <v>761</v>
      </c>
      <c r="N44" s="79" t="s">
        <v>761</v>
      </c>
      <c r="O44" s="79" t="s">
        <v>768</v>
      </c>
      <c r="P44" s="80"/>
      <c r="Q44" s="79" t="s">
        <v>769</v>
      </c>
      <c r="R44" s="79" t="s">
        <v>761</v>
      </c>
      <c r="S44" s="79" t="s">
        <v>770</v>
      </c>
      <c r="T44" s="79" t="s">
        <v>771</v>
      </c>
      <c r="U44" s="79"/>
      <c r="V44" s="79" t="s">
        <v>761</v>
      </c>
      <c r="W44" s="86"/>
    </row>
    <row r="45" spans="1:23" x14ac:dyDescent="0.3">
      <c r="A45" s="75">
        <v>41</v>
      </c>
      <c r="B45" s="90" t="s">
        <v>554</v>
      </c>
      <c r="C45" s="37" t="s">
        <v>553</v>
      </c>
      <c r="D45" s="37" t="s">
        <v>555</v>
      </c>
      <c r="E45" s="9">
        <f t="shared" si="1"/>
        <v>1</v>
      </c>
      <c r="F45" s="78" t="s">
        <v>71</v>
      </c>
      <c r="G45" s="79" t="s">
        <v>777</v>
      </c>
      <c r="H45" s="79" t="s">
        <v>761</v>
      </c>
      <c r="I45" s="79" t="s">
        <v>761</v>
      </c>
      <c r="J45" s="79" t="s">
        <v>761</v>
      </c>
      <c r="K45" s="79" t="s">
        <v>761</v>
      </c>
      <c r="L45" s="79" t="s">
        <v>761</v>
      </c>
      <c r="M45" s="79" t="s">
        <v>761</v>
      </c>
      <c r="N45" s="79" t="s">
        <v>761</v>
      </c>
      <c r="O45" s="79" t="s">
        <v>774</v>
      </c>
      <c r="P45" s="80"/>
      <c r="Q45" s="79" t="s">
        <v>769</v>
      </c>
      <c r="R45" s="79" t="s">
        <v>761</v>
      </c>
      <c r="S45" s="79" t="s">
        <v>770</v>
      </c>
      <c r="T45" s="79" t="s">
        <v>771</v>
      </c>
      <c r="U45" s="79"/>
      <c r="V45" s="79" t="s">
        <v>761</v>
      </c>
      <c r="W45" s="23"/>
    </row>
    <row r="46" spans="1:23" x14ac:dyDescent="0.3">
      <c r="A46" s="75">
        <v>42</v>
      </c>
      <c r="B46" s="89" t="s">
        <v>564</v>
      </c>
      <c r="C46" s="9" t="s">
        <v>447</v>
      </c>
      <c r="D46" s="9" t="s">
        <v>565</v>
      </c>
      <c r="E46" s="9">
        <f t="shared" si="1"/>
        <v>1</v>
      </c>
      <c r="F46" s="75" t="s">
        <v>32</v>
      </c>
      <c r="G46" s="37" t="s">
        <v>767</v>
      </c>
      <c r="H46" s="76" t="s">
        <v>761</v>
      </c>
      <c r="I46" s="76" t="s">
        <v>761</v>
      </c>
      <c r="J46" s="76" t="s">
        <v>761</v>
      </c>
      <c r="K46" s="76" t="s">
        <v>761</v>
      </c>
      <c r="L46" s="76" t="s">
        <v>761</v>
      </c>
      <c r="M46" s="76" t="s">
        <v>761</v>
      </c>
      <c r="N46" s="76" t="s">
        <v>761</v>
      </c>
      <c r="O46" s="76" t="s">
        <v>778</v>
      </c>
      <c r="P46" s="77"/>
      <c r="Q46" s="76" t="s">
        <v>769</v>
      </c>
      <c r="R46" s="76" t="s">
        <v>761</v>
      </c>
      <c r="S46" s="76" t="s">
        <v>770</v>
      </c>
      <c r="T46" s="76" t="s">
        <v>771</v>
      </c>
      <c r="U46" s="76"/>
      <c r="V46" s="76" t="s">
        <v>761</v>
      </c>
      <c r="W46" s="23"/>
    </row>
    <row r="47" spans="1:23" x14ac:dyDescent="0.3">
      <c r="A47" s="75">
        <v>43</v>
      </c>
      <c r="B47" s="75" t="s">
        <v>399</v>
      </c>
      <c r="C47" s="9" t="s">
        <v>14</v>
      </c>
      <c r="D47" s="75" t="s">
        <v>400</v>
      </c>
      <c r="E47" s="9">
        <f t="shared" si="1"/>
        <v>1</v>
      </c>
      <c r="F47" s="75" t="s">
        <v>32</v>
      </c>
      <c r="G47" s="37" t="s">
        <v>767</v>
      </c>
      <c r="H47" s="76" t="s">
        <v>761</v>
      </c>
      <c r="I47" s="76" t="s">
        <v>761</v>
      </c>
      <c r="J47" s="76" t="s">
        <v>761</v>
      </c>
      <c r="K47" s="76" t="s">
        <v>761</v>
      </c>
      <c r="L47" s="76" t="s">
        <v>761</v>
      </c>
      <c r="M47" s="76" t="s">
        <v>761</v>
      </c>
      <c r="N47" s="76" t="s">
        <v>761</v>
      </c>
      <c r="O47" s="76" t="s">
        <v>768</v>
      </c>
      <c r="P47" s="77"/>
      <c r="Q47" s="76" t="s">
        <v>769</v>
      </c>
      <c r="R47" s="76" t="s">
        <v>761</v>
      </c>
      <c r="S47" s="76" t="s">
        <v>765</v>
      </c>
      <c r="T47" s="76" t="s">
        <v>766</v>
      </c>
      <c r="U47" s="76"/>
      <c r="V47" s="76" t="s">
        <v>761</v>
      </c>
      <c r="W47" s="82"/>
    </row>
    <row r="48" spans="1:23" x14ac:dyDescent="0.3">
      <c r="A48" s="78">
        <v>44</v>
      </c>
      <c r="B48" s="75" t="s">
        <v>956</v>
      </c>
      <c r="C48" s="75" t="s">
        <v>14</v>
      </c>
      <c r="D48" s="75" t="s">
        <v>957</v>
      </c>
      <c r="E48" s="9">
        <f t="shared" si="1"/>
        <v>1</v>
      </c>
      <c r="F48" s="75" t="s">
        <v>71</v>
      </c>
      <c r="G48" s="76" t="s">
        <v>958</v>
      </c>
      <c r="H48" s="76" t="s">
        <v>761</v>
      </c>
      <c r="I48" s="76" t="s">
        <v>761</v>
      </c>
      <c r="J48" s="76" t="s">
        <v>761</v>
      </c>
      <c r="K48" s="76" t="s">
        <v>761</v>
      </c>
      <c r="L48" s="76" t="s">
        <v>761</v>
      </c>
      <c r="M48" s="76" t="s">
        <v>772</v>
      </c>
      <c r="N48" s="76" t="s">
        <v>761</v>
      </c>
      <c r="O48" s="76" t="s">
        <v>768</v>
      </c>
      <c r="P48" s="76"/>
      <c r="Q48" s="76" t="s">
        <v>769</v>
      </c>
      <c r="R48" s="76" t="s">
        <v>761</v>
      </c>
      <c r="S48" s="76" t="s">
        <v>770</v>
      </c>
      <c r="T48" s="76" t="s">
        <v>771</v>
      </c>
      <c r="U48" s="76"/>
      <c r="V48" s="76" t="s">
        <v>772</v>
      </c>
      <c r="W48" s="75" t="s">
        <v>1045</v>
      </c>
    </row>
    <row r="49" spans="1:23" x14ac:dyDescent="0.3">
      <c r="A49" s="78">
        <v>45</v>
      </c>
      <c r="B49" s="37" t="s">
        <v>214</v>
      </c>
      <c r="C49" s="37" t="s">
        <v>14</v>
      </c>
      <c r="D49" s="37" t="s">
        <v>215</v>
      </c>
      <c r="E49" s="9">
        <f t="shared" si="1"/>
        <v>1</v>
      </c>
      <c r="F49" s="78" t="s">
        <v>71</v>
      </c>
      <c r="G49" s="79" t="s">
        <v>777</v>
      </c>
      <c r="H49" s="79" t="s">
        <v>761</v>
      </c>
      <c r="I49" s="76" t="s">
        <v>761</v>
      </c>
      <c r="J49" s="79" t="s">
        <v>761</v>
      </c>
      <c r="K49" s="79" t="s">
        <v>761</v>
      </c>
      <c r="L49" s="79" t="s">
        <v>761</v>
      </c>
      <c r="M49" s="79" t="s">
        <v>761</v>
      </c>
      <c r="N49" s="79" t="s">
        <v>761</v>
      </c>
      <c r="O49" s="79" t="s">
        <v>778</v>
      </c>
      <c r="P49" s="79"/>
      <c r="Q49" s="79" t="s">
        <v>769</v>
      </c>
      <c r="R49" s="79" t="s">
        <v>761</v>
      </c>
      <c r="S49" s="79" t="s">
        <v>770</v>
      </c>
      <c r="T49" s="79" t="s">
        <v>771</v>
      </c>
      <c r="U49" s="79"/>
      <c r="V49" s="79" t="s">
        <v>761</v>
      </c>
      <c r="W49" s="78"/>
    </row>
    <row r="50" spans="1:23" x14ac:dyDescent="0.3">
      <c r="A50" s="75">
        <v>46</v>
      </c>
      <c r="B50" s="9" t="s">
        <v>724</v>
      </c>
      <c r="C50" s="75" t="s">
        <v>14</v>
      </c>
      <c r="D50" s="75" t="s">
        <v>725</v>
      </c>
      <c r="E50" s="9">
        <f t="shared" si="1"/>
        <v>1</v>
      </c>
      <c r="F50" s="75" t="s">
        <v>32</v>
      </c>
      <c r="G50" s="37" t="s">
        <v>767</v>
      </c>
      <c r="H50" s="76" t="s">
        <v>761</v>
      </c>
      <c r="I50" s="76" t="s">
        <v>761</v>
      </c>
      <c r="J50" s="76" t="s">
        <v>761</v>
      </c>
      <c r="K50" s="76" t="s">
        <v>761</v>
      </c>
      <c r="L50" s="76" t="s">
        <v>761</v>
      </c>
      <c r="M50" s="76" t="s">
        <v>761</v>
      </c>
      <c r="N50" s="76" t="s">
        <v>761</v>
      </c>
      <c r="O50" s="76" t="s">
        <v>768</v>
      </c>
      <c r="P50" s="77"/>
      <c r="Q50" s="76" t="s">
        <v>769</v>
      </c>
      <c r="R50" s="76" t="s">
        <v>761</v>
      </c>
      <c r="S50" s="76" t="s">
        <v>770</v>
      </c>
      <c r="T50" s="76" t="s">
        <v>771</v>
      </c>
      <c r="U50" s="76"/>
      <c r="V50" s="76" t="s">
        <v>761</v>
      </c>
      <c r="W50" s="23"/>
    </row>
    <row r="51" spans="1:23" ht="66" x14ac:dyDescent="0.3">
      <c r="A51" s="75">
        <v>47</v>
      </c>
      <c r="B51" s="37" t="s">
        <v>47</v>
      </c>
      <c r="C51" s="37" t="s">
        <v>14</v>
      </c>
      <c r="D51" s="37" t="s">
        <v>48</v>
      </c>
      <c r="E51" s="9">
        <f t="shared" si="1"/>
        <v>1</v>
      </c>
      <c r="F51" s="78" t="s">
        <v>71</v>
      </c>
      <c r="G51" s="87" t="s">
        <v>936</v>
      </c>
      <c r="H51" s="79" t="s">
        <v>761</v>
      </c>
      <c r="I51" s="79" t="s">
        <v>780</v>
      </c>
      <c r="J51" s="79" t="s">
        <v>761</v>
      </c>
      <c r="K51" s="79" t="s">
        <v>761</v>
      </c>
      <c r="L51" s="79" t="s">
        <v>761</v>
      </c>
      <c r="M51" s="79" t="s">
        <v>761</v>
      </c>
      <c r="N51" s="79" t="s">
        <v>761</v>
      </c>
      <c r="O51" s="79" t="s">
        <v>774</v>
      </c>
      <c r="P51" s="80"/>
      <c r="Q51" s="79" t="s">
        <v>769</v>
      </c>
      <c r="R51" s="79" t="s">
        <v>761</v>
      </c>
      <c r="S51" s="79" t="s">
        <v>770</v>
      </c>
      <c r="T51" s="79" t="s">
        <v>771</v>
      </c>
      <c r="U51" s="79"/>
      <c r="V51" s="79" t="s">
        <v>761</v>
      </c>
      <c r="W51" s="23"/>
    </row>
    <row r="52" spans="1:23" x14ac:dyDescent="0.3">
      <c r="A52" s="75">
        <v>48</v>
      </c>
      <c r="B52" s="37" t="s">
        <v>864</v>
      </c>
      <c r="C52" s="37" t="s">
        <v>447</v>
      </c>
      <c r="D52" s="37" t="s">
        <v>865</v>
      </c>
      <c r="E52" s="9">
        <f t="shared" si="1"/>
        <v>1</v>
      </c>
      <c r="F52" s="75" t="s">
        <v>32</v>
      </c>
      <c r="G52" s="37" t="s">
        <v>767</v>
      </c>
      <c r="H52" s="76" t="s">
        <v>761</v>
      </c>
      <c r="I52" s="76" t="s">
        <v>761</v>
      </c>
      <c r="J52" s="76" t="s">
        <v>761</v>
      </c>
      <c r="K52" s="76" t="s">
        <v>761</v>
      </c>
      <c r="L52" s="76" t="s">
        <v>761</v>
      </c>
      <c r="M52" s="76" t="s">
        <v>761</v>
      </c>
      <c r="N52" s="76" t="s">
        <v>761</v>
      </c>
      <c r="O52" s="76" t="s">
        <v>768</v>
      </c>
      <c r="P52" s="77"/>
      <c r="Q52" s="76" t="s">
        <v>769</v>
      </c>
      <c r="R52" s="76" t="s">
        <v>761</v>
      </c>
      <c r="S52" s="76" t="s">
        <v>770</v>
      </c>
      <c r="T52" s="76" t="s">
        <v>771</v>
      </c>
      <c r="U52" s="76"/>
      <c r="V52" s="76" t="s">
        <v>761</v>
      </c>
      <c r="W52" s="23"/>
    </row>
    <row r="53" spans="1:23" x14ac:dyDescent="0.3">
      <c r="A53" s="75">
        <v>49</v>
      </c>
      <c r="B53" s="75" t="s">
        <v>959</v>
      </c>
      <c r="C53" s="75" t="s">
        <v>14</v>
      </c>
      <c r="D53" s="75" t="s">
        <v>960</v>
      </c>
      <c r="E53" s="9">
        <f t="shared" si="1"/>
        <v>1</v>
      </c>
      <c r="F53" s="75" t="s">
        <v>32</v>
      </c>
      <c r="G53" s="37" t="s">
        <v>767</v>
      </c>
      <c r="H53" s="76" t="s">
        <v>761</v>
      </c>
      <c r="I53" s="76" t="s">
        <v>761</v>
      </c>
      <c r="J53" s="76" t="s">
        <v>761</v>
      </c>
      <c r="K53" s="76" t="s">
        <v>761</v>
      </c>
      <c r="L53" s="76" t="s">
        <v>761</v>
      </c>
      <c r="M53" s="76" t="s">
        <v>761</v>
      </c>
      <c r="N53" s="76" t="s">
        <v>761</v>
      </c>
      <c r="O53" s="76" t="s">
        <v>774</v>
      </c>
      <c r="P53" s="76"/>
      <c r="Q53" s="76" t="s">
        <v>769</v>
      </c>
      <c r="R53" s="76" t="s">
        <v>761</v>
      </c>
      <c r="S53" s="76" t="s">
        <v>770</v>
      </c>
      <c r="T53" s="76" t="s">
        <v>771</v>
      </c>
      <c r="U53" s="76"/>
      <c r="V53" s="76" t="s">
        <v>761</v>
      </c>
      <c r="W53" s="75"/>
    </row>
    <row r="54" spans="1:23" x14ac:dyDescent="0.3">
      <c r="A54" s="78">
        <v>50</v>
      </c>
      <c r="B54" s="75" t="s">
        <v>987</v>
      </c>
      <c r="C54" s="75" t="s">
        <v>14</v>
      </c>
      <c r="D54" s="75" t="s">
        <v>951</v>
      </c>
      <c r="E54" s="9">
        <f t="shared" si="1"/>
        <v>1</v>
      </c>
      <c r="F54" s="75" t="s">
        <v>32</v>
      </c>
      <c r="G54" s="37" t="s">
        <v>767</v>
      </c>
      <c r="H54" s="76" t="s">
        <v>761</v>
      </c>
      <c r="I54" s="76" t="s">
        <v>761</v>
      </c>
      <c r="J54" s="76" t="s">
        <v>761</v>
      </c>
      <c r="K54" s="76" t="s">
        <v>761</v>
      </c>
      <c r="L54" s="76" t="s">
        <v>761</v>
      </c>
      <c r="M54" s="76" t="s">
        <v>761</v>
      </c>
      <c r="N54" s="76" t="s">
        <v>761</v>
      </c>
      <c r="O54" s="76" t="s">
        <v>768</v>
      </c>
      <c r="P54" s="76"/>
      <c r="Q54" s="76" t="s">
        <v>769</v>
      </c>
      <c r="R54" s="76" t="s">
        <v>761</v>
      </c>
      <c r="S54" s="76" t="s">
        <v>770</v>
      </c>
      <c r="T54" s="76" t="s">
        <v>771</v>
      </c>
      <c r="U54" s="76"/>
      <c r="V54" s="76" t="s">
        <v>761</v>
      </c>
      <c r="W54" s="75"/>
    </row>
    <row r="55" spans="1:23" x14ac:dyDescent="0.3">
      <c r="A55" s="78">
        <v>51</v>
      </c>
      <c r="B55" s="37" t="s">
        <v>941</v>
      </c>
      <c r="C55" s="37" t="s">
        <v>447</v>
      </c>
      <c r="D55" s="37" t="s">
        <v>898</v>
      </c>
      <c r="E55" s="9">
        <f t="shared" si="1"/>
        <v>1</v>
      </c>
      <c r="F55" s="75" t="s">
        <v>32</v>
      </c>
      <c r="G55" s="37" t="s">
        <v>901</v>
      </c>
      <c r="H55" s="76" t="s">
        <v>761</v>
      </c>
      <c r="I55" s="76" t="s">
        <v>761</v>
      </c>
      <c r="J55" s="76" t="s">
        <v>761</v>
      </c>
      <c r="K55" s="76" t="s">
        <v>761</v>
      </c>
      <c r="L55" s="76" t="s">
        <v>761</v>
      </c>
      <c r="M55" s="76" t="s">
        <v>761</v>
      </c>
      <c r="N55" s="76" t="s">
        <v>761</v>
      </c>
      <c r="O55" s="76" t="s">
        <v>768</v>
      </c>
      <c r="P55" s="77"/>
      <c r="Q55" s="76" t="s">
        <v>769</v>
      </c>
      <c r="R55" s="76" t="s">
        <v>761</v>
      </c>
      <c r="S55" s="76" t="s">
        <v>770</v>
      </c>
      <c r="T55" s="76" t="s">
        <v>771</v>
      </c>
      <c r="U55" s="76"/>
      <c r="V55" s="76" t="s">
        <v>761</v>
      </c>
      <c r="W55" s="23"/>
    </row>
    <row r="56" spans="1:23" x14ac:dyDescent="0.3">
      <c r="A56" s="75">
        <v>52</v>
      </c>
      <c r="B56" s="89" t="s">
        <v>486</v>
      </c>
      <c r="C56" s="9" t="s">
        <v>447</v>
      </c>
      <c r="D56" s="9" t="s">
        <v>487</v>
      </c>
      <c r="E56" s="9">
        <f t="shared" si="1"/>
        <v>1</v>
      </c>
      <c r="F56" s="75" t="s">
        <v>32</v>
      </c>
      <c r="G56" s="37" t="s">
        <v>767</v>
      </c>
      <c r="H56" s="76" t="s">
        <v>761</v>
      </c>
      <c r="I56" s="76" t="s">
        <v>761</v>
      </c>
      <c r="J56" s="76" t="s">
        <v>761</v>
      </c>
      <c r="K56" s="76" t="s">
        <v>761</v>
      </c>
      <c r="L56" s="76" t="s">
        <v>761</v>
      </c>
      <c r="M56" s="76" t="s">
        <v>761</v>
      </c>
      <c r="N56" s="76" t="s">
        <v>761</v>
      </c>
      <c r="O56" s="76" t="s">
        <v>774</v>
      </c>
      <c r="P56" s="77"/>
      <c r="Q56" s="76" t="s">
        <v>769</v>
      </c>
      <c r="R56" s="76" t="s">
        <v>761</v>
      </c>
      <c r="S56" s="76" t="s">
        <v>770</v>
      </c>
      <c r="T56" s="76" t="s">
        <v>771</v>
      </c>
      <c r="U56" s="76"/>
      <c r="V56" s="76" t="s">
        <v>761</v>
      </c>
      <c r="W56" s="85"/>
    </row>
    <row r="57" spans="1:23" x14ac:dyDescent="0.3">
      <c r="A57" s="75">
        <v>53</v>
      </c>
      <c r="B57" s="9" t="s">
        <v>726</v>
      </c>
      <c r="C57" s="75" t="s">
        <v>14</v>
      </c>
      <c r="D57" s="75" t="s">
        <v>727</v>
      </c>
      <c r="E57" s="9">
        <f t="shared" si="1"/>
        <v>1</v>
      </c>
      <c r="F57" s="75" t="s">
        <v>32</v>
      </c>
      <c r="G57" s="37" t="s">
        <v>767</v>
      </c>
      <c r="H57" s="76" t="s">
        <v>761</v>
      </c>
      <c r="I57" s="76" t="s">
        <v>761</v>
      </c>
      <c r="J57" s="76" t="s">
        <v>761</v>
      </c>
      <c r="K57" s="76" t="s">
        <v>761</v>
      </c>
      <c r="L57" s="76" t="s">
        <v>761</v>
      </c>
      <c r="M57" s="76" t="s">
        <v>761</v>
      </c>
      <c r="N57" s="76" t="s">
        <v>761</v>
      </c>
      <c r="O57" s="76" t="s">
        <v>768</v>
      </c>
      <c r="P57" s="77"/>
      <c r="Q57" s="76" t="s">
        <v>769</v>
      </c>
      <c r="R57" s="76" t="s">
        <v>761</v>
      </c>
      <c r="S57" s="76" t="s">
        <v>770</v>
      </c>
      <c r="T57" s="76" t="s">
        <v>771</v>
      </c>
      <c r="U57" s="76"/>
      <c r="V57" s="76" t="s">
        <v>761</v>
      </c>
      <c r="W57" s="84"/>
    </row>
    <row r="58" spans="1:23" x14ac:dyDescent="0.3">
      <c r="A58" s="75">
        <v>54</v>
      </c>
      <c r="B58" s="75" t="s">
        <v>313</v>
      </c>
      <c r="C58" s="9" t="s">
        <v>14</v>
      </c>
      <c r="D58" s="75" t="s">
        <v>314</v>
      </c>
      <c r="E58" s="9">
        <f t="shared" si="1"/>
        <v>1</v>
      </c>
      <c r="F58" s="75" t="s">
        <v>71</v>
      </c>
      <c r="G58" s="76" t="s">
        <v>777</v>
      </c>
      <c r="H58" s="76" t="s">
        <v>761</v>
      </c>
      <c r="I58" s="76" t="s">
        <v>761</v>
      </c>
      <c r="J58" s="76" t="s">
        <v>761</v>
      </c>
      <c r="K58" s="76" t="s">
        <v>761</v>
      </c>
      <c r="L58" s="76" t="s">
        <v>761</v>
      </c>
      <c r="M58" s="76" t="s">
        <v>761</v>
      </c>
      <c r="N58" s="76" t="s">
        <v>761</v>
      </c>
      <c r="O58" s="76" t="s">
        <v>768</v>
      </c>
      <c r="P58" s="77"/>
      <c r="Q58" s="76" t="s">
        <v>769</v>
      </c>
      <c r="R58" s="76" t="s">
        <v>761</v>
      </c>
      <c r="S58" s="76" t="s">
        <v>770</v>
      </c>
      <c r="T58" s="76" t="s">
        <v>771</v>
      </c>
      <c r="U58" s="76"/>
      <c r="V58" s="76" t="s">
        <v>761</v>
      </c>
      <c r="W58" s="88"/>
    </row>
    <row r="59" spans="1:23" x14ac:dyDescent="0.3">
      <c r="A59" s="75">
        <v>55</v>
      </c>
      <c r="B59" s="37" t="s">
        <v>856</v>
      </c>
      <c r="C59" s="37" t="s">
        <v>447</v>
      </c>
      <c r="D59" s="37" t="s">
        <v>857</v>
      </c>
      <c r="E59" s="9">
        <f t="shared" si="1"/>
        <v>1</v>
      </c>
      <c r="F59" s="75" t="s">
        <v>71</v>
      </c>
      <c r="G59" s="79" t="s">
        <v>777</v>
      </c>
      <c r="H59" s="76" t="s">
        <v>761</v>
      </c>
      <c r="I59" s="76" t="s">
        <v>761</v>
      </c>
      <c r="J59" s="76" t="s">
        <v>761</v>
      </c>
      <c r="K59" s="76" t="s">
        <v>761</v>
      </c>
      <c r="L59" s="76" t="s">
        <v>761</v>
      </c>
      <c r="M59" s="76" t="s">
        <v>761</v>
      </c>
      <c r="N59" s="76" t="s">
        <v>761</v>
      </c>
      <c r="O59" s="76" t="s">
        <v>768</v>
      </c>
      <c r="P59" s="77"/>
      <c r="Q59" s="76" t="s">
        <v>769</v>
      </c>
      <c r="R59" s="76" t="s">
        <v>761</v>
      </c>
      <c r="S59" s="76" t="s">
        <v>770</v>
      </c>
      <c r="T59" s="76" t="s">
        <v>771</v>
      </c>
      <c r="U59" s="76"/>
      <c r="V59" s="76" t="s">
        <v>761</v>
      </c>
      <c r="W59" s="77"/>
    </row>
    <row r="60" spans="1:23" x14ac:dyDescent="0.3">
      <c r="A60" s="78">
        <v>56</v>
      </c>
      <c r="B60" s="9" t="s">
        <v>67</v>
      </c>
      <c r="C60" s="9" t="s">
        <v>14</v>
      </c>
      <c r="D60" s="9" t="s">
        <v>68</v>
      </c>
      <c r="E60" s="9">
        <f t="shared" si="1"/>
        <v>1</v>
      </c>
      <c r="F60" s="75" t="s">
        <v>32</v>
      </c>
      <c r="G60" s="37" t="s">
        <v>767</v>
      </c>
      <c r="H60" s="76" t="s">
        <v>761</v>
      </c>
      <c r="I60" s="76" t="s">
        <v>761</v>
      </c>
      <c r="J60" s="76" t="s">
        <v>761</v>
      </c>
      <c r="K60" s="76" t="s">
        <v>761</v>
      </c>
      <c r="L60" s="76" t="s">
        <v>761</v>
      </c>
      <c r="M60" s="76" t="s">
        <v>761</v>
      </c>
      <c r="N60" s="76" t="s">
        <v>761</v>
      </c>
      <c r="O60" s="76" t="s">
        <v>768</v>
      </c>
      <c r="P60" s="77"/>
      <c r="Q60" s="76" t="s">
        <v>769</v>
      </c>
      <c r="R60" s="76" t="s">
        <v>761</v>
      </c>
      <c r="S60" s="76" t="s">
        <v>770</v>
      </c>
      <c r="T60" s="76" t="s">
        <v>771</v>
      </c>
      <c r="U60" s="76"/>
      <c r="V60" s="76" t="s">
        <v>761</v>
      </c>
      <c r="W60" s="23"/>
    </row>
    <row r="61" spans="1:23" x14ac:dyDescent="0.3">
      <c r="A61" s="78">
        <v>57</v>
      </c>
      <c r="B61" s="37" t="s">
        <v>820</v>
      </c>
      <c r="C61" s="37" t="s">
        <v>447</v>
      </c>
      <c r="D61" s="37" t="s">
        <v>539</v>
      </c>
      <c r="E61" s="9">
        <f t="shared" si="1"/>
        <v>2</v>
      </c>
      <c r="F61" s="75" t="s">
        <v>71</v>
      </c>
      <c r="G61" s="79" t="s">
        <v>777</v>
      </c>
      <c r="H61" s="76" t="s">
        <v>761</v>
      </c>
      <c r="I61" s="76" t="s">
        <v>761</v>
      </c>
      <c r="J61" s="76" t="s">
        <v>761</v>
      </c>
      <c r="K61" s="76" t="s">
        <v>761</v>
      </c>
      <c r="L61" s="76" t="s">
        <v>761</v>
      </c>
      <c r="M61" s="76" t="s">
        <v>761</v>
      </c>
      <c r="N61" s="76" t="s">
        <v>761</v>
      </c>
      <c r="O61" s="76" t="s">
        <v>768</v>
      </c>
      <c r="P61" s="77"/>
      <c r="Q61" s="76" t="s">
        <v>769</v>
      </c>
      <c r="R61" s="76" t="s">
        <v>761</v>
      </c>
      <c r="S61" s="76" t="s">
        <v>770</v>
      </c>
      <c r="T61" s="76" t="s">
        <v>771</v>
      </c>
      <c r="U61" s="76"/>
      <c r="V61" s="76" t="s">
        <v>761</v>
      </c>
      <c r="W61" s="77"/>
    </row>
    <row r="62" spans="1:23" x14ac:dyDescent="0.3">
      <c r="A62" s="75">
        <v>58</v>
      </c>
      <c r="B62" s="75" t="s">
        <v>260</v>
      </c>
      <c r="C62" s="9" t="s">
        <v>14</v>
      </c>
      <c r="D62" s="75" t="s">
        <v>261</v>
      </c>
      <c r="E62" s="9">
        <f t="shared" si="1"/>
        <v>1</v>
      </c>
      <c r="F62" s="75" t="s">
        <v>32</v>
      </c>
      <c r="G62" s="37" t="s">
        <v>767</v>
      </c>
      <c r="H62" s="76" t="s">
        <v>761</v>
      </c>
      <c r="I62" s="76" t="s">
        <v>761</v>
      </c>
      <c r="J62" s="76" t="s">
        <v>761</v>
      </c>
      <c r="K62" s="76" t="s">
        <v>761</v>
      </c>
      <c r="L62" s="76" t="s">
        <v>761</v>
      </c>
      <c r="M62" s="76" t="s">
        <v>761</v>
      </c>
      <c r="N62" s="76" t="s">
        <v>761</v>
      </c>
      <c r="O62" s="76" t="s">
        <v>768</v>
      </c>
      <c r="P62" s="77"/>
      <c r="Q62" s="76" t="s">
        <v>769</v>
      </c>
      <c r="R62" s="76" t="s">
        <v>761</v>
      </c>
      <c r="S62" s="76" t="s">
        <v>770</v>
      </c>
      <c r="T62" s="76" t="s">
        <v>771</v>
      </c>
      <c r="U62" s="76"/>
      <c r="V62" s="76" t="s">
        <v>761</v>
      </c>
      <c r="W62" s="82"/>
    </row>
    <row r="63" spans="1:23" x14ac:dyDescent="0.3">
      <c r="A63" s="75">
        <v>59</v>
      </c>
      <c r="B63" s="75" t="s">
        <v>321</v>
      </c>
      <c r="C63" s="9" t="s">
        <v>14</v>
      </c>
      <c r="D63" s="75" t="s">
        <v>322</v>
      </c>
      <c r="E63" s="9">
        <f t="shared" si="1"/>
        <v>1</v>
      </c>
      <c r="F63" s="75" t="s">
        <v>32</v>
      </c>
      <c r="G63" s="37" t="s">
        <v>767</v>
      </c>
      <c r="H63" s="76" t="s">
        <v>761</v>
      </c>
      <c r="I63" s="76" t="s">
        <v>761</v>
      </c>
      <c r="J63" s="76" t="s">
        <v>761</v>
      </c>
      <c r="K63" s="76" t="s">
        <v>761</v>
      </c>
      <c r="L63" s="76" t="s">
        <v>761</v>
      </c>
      <c r="M63" s="76" t="s">
        <v>761</v>
      </c>
      <c r="N63" s="76" t="s">
        <v>761</v>
      </c>
      <c r="O63" s="76" t="s">
        <v>768</v>
      </c>
      <c r="P63" s="77"/>
      <c r="Q63" s="76" t="s">
        <v>769</v>
      </c>
      <c r="R63" s="76" t="s">
        <v>761</v>
      </c>
      <c r="S63" s="76" t="s">
        <v>770</v>
      </c>
      <c r="T63" s="76" t="s">
        <v>771</v>
      </c>
      <c r="U63" s="76"/>
      <c r="V63" s="76" t="s">
        <v>761</v>
      </c>
      <c r="W63" s="88"/>
    </row>
    <row r="64" spans="1:23" x14ac:dyDescent="0.3">
      <c r="A64" s="75">
        <v>60</v>
      </c>
      <c r="B64" s="75" t="s">
        <v>952</v>
      </c>
      <c r="C64" s="75" t="s">
        <v>14</v>
      </c>
      <c r="D64" s="75" t="s">
        <v>953</v>
      </c>
      <c r="E64" s="9">
        <f t="shared" si="1"/>
        <v>1</v>
      </c>
      <c r="F64" s="75" t="s">
        <v>32</v>
      </c>
      <c r="G64" s="37" t="s">
        <v>767</v>
      </c>
      <c r="H64" s="76" t="s">
        <v>761</v>
      </c>
      <c r="I64" s="76" t="s">
        <v>761</v>
      </c>
      <c r="J64" s="76" t="s">
        <v>761</v>
      </c>
      <c r="K64" s="76" t="s">
        <v>761</v>
      </c>
      <c r="L64" s="76" t="s">
        <v>761</v>
      </c>
      <c r="M64" s="76" t="s">
        <v>761</v>
      </c>
      <c r="N64" s="76" t="s">
        <v>761</v>
      </c>
      <c r="O64" s="76" t="s">
        <v>768</v>
      </c>
      <c r="P64" s="77"/>
      <c r="Q64" s="76" t="s">
        <v>769</v>
      </c>
      <c r="R64" s="76" t="s">
        <v>761</v>
      </c>
      <c r="S64" s="76" t="s">
        <v>770</v>
      </c>
      <c r="T64" s="76" t="s">
        <v>771</v>
      </c>
      <c r="U64" s="76"/>
      <c r="V64" s="76" t="s">
        <v>761</v>
      </c>
      <c r="W64" s="77"/>
    </row>
    <row r="65" spans="1:23" x14ac:dyDescent="0.3">
      <c r="A65" s="75">
        <v>61</v>
      </c>
      <c r="B65" s="89" t="s">
        <v>496</v>
      </c>
      <c r="C65" s="9" t="s">
        <v>447</v>
      </c>
      <c r="D65" s="9" t="s">
        <v>497</v>
      </c>
      <c r="E65" s="9">
        <f t="shared" si="1"/>
        <v>1</v>
      </c>
      <c r="F65" s="75" t="s">
        <v>32</v>
      </c>
      <c r="G65" s="37" t="s">
        <v>767</v>
      </c>
      <c r="H65" s="76" t="s">
        <v>761</v>
      </c>
      <c r="I65" s="76" t="s">
        <v>761</v>
      </c>
      <c r="J65" s="76" t="s">
        <v>761</v>
      </c>
      <c r="K65" s="76" t="s">
        <v>761</v>
      </c>
      <c r="L65" s="76" t="s">
        <v>761</v>
      </c>
      <c r="M65" s="76" t="s">
        <v>761</v>
      </c>
      <c r="N65" s="76" t="s">
        <v>761</v>
      </c>
      <c r="O65" s="76" t="s">
        <v>768</v>
      </c>
      <c r="P65" s="77"/>
      <c r="Q65" s="76" t="s">
        <v>769</v>
      </c>
      <c r="R65" s="76" t="s">
        <v>761</v>
      </c>
      <c r="S65" s="76" t="s">
        <v>770</v>
      </c>
      <c r="T65" s="76" t="s">
        <v>771</v>
      </c>
      <c r="U65" s="76"/>
      <c r="V65" s="76" t="s">
        <v>761</v>
      </c>
      <c r="W65" s="85"/>
    </row>
    <row r="66" spans="1:23" x14ac:dyDescent="0.3">
      <c r="A66" s="78">
        <v>62</v>
      </c>
      <c r="B66" s="75" t="s">
        <v>963</v>
      </c>
      <c r="C66" s="75" t="s">
        <v>14</v>
      </c>
      <c r="D66" s="75" t="s">
        <v>964</v>
      </c>
      <c r="E66" s="9">
        <f t="shared" si="1"/>
        <v>1</v>
      </c>
      <c r="F66" s="75" t="s">
        <v>71</v>
      </c>
      <c r="G66" s="76" t="s">
        <v>760</v>
      </c>
      <c r="H66" s="76" t="s">
        <v>761</v>
      </c>
      <c r="I66" s="76" t="s">
        <v>761</v>
      </c>
      <c r="J66" s="76" t="s">
        <v>761</v>
      </c>
      <c r="K66" s="76" t="s">
        <v>761</v>
      </c>
      <c r="L66" s="76" t="s">
        <v>761</v>
      </c>
      <c r="M66" s="76" t="s">
        <v>761</v>
      </c>
      <c r="N66" s="76" t="s">
        <v>761</v>
      </c>
      <c r="O66" s="76" t="s">
        <v>768</v>
      </c>
      <c r="P66" s="76"/>
      <c r="Q66" s="76" t="s">
        <v>769</v>
      </c>
      <c r="R66" s="76" t="s">
        <v>761</v>
      </c>
      <c r="S66" s="76" t="s">
        <v>770</v>
      </c>
      <c r="T66" s="76" t="s">
        <v>771</v>
      </c>
      <c r="U66" s="76"/>
      <c r="V66" s="76" t="s">
        <v>761</v>
      </c>
      <c r="W66" s="75"/>
    </row>
    <row r="67" spans="1:23" x14ac:dyDescent="0.3">
      <c r="A67" s="78">
        <v>63</v>
      </c>
      <c r="B67" s="75" t="s">
        <v>965</v>
      </c>
      <c r="C67" s="75" t="s">
        <v>14</v>
      </c>
      <c r="D67" s="75" t="s">
        <v>966</v>
      </c>
      <c r="E67" s="9">
        <f t="shared" si="1"/>
        <v>1</v>
      </c>
      <c r="F67" s="75" t="s">
        <v>32</v>
      </c>
      <c r="G67" s="37" t="s">
        <v>767</v>
      </c>
      <c r="H67" s="76" t="s">
        <v>761</v>
      </c>
      <c r="I67" s="76" t="s">
        <v>761</v>
      </c>
      <c r="J67" s="76" t="s">
        <v>761</v>
      </c>
      <c r="K67" s="76" t="s">
        <v>761</v>
      </c>
      <c r="L67" s="76" t="s">
        <v>761</v>
      </c>
      <c r="M67" s="76" t="s">
        <v>761</v>
      </c>
      <c r="N67" s="76" t="s">
        <v>761</v>
      </c>
      <c r="O67" s="76" t="s">
        <v>768</v>
      </c>
      <c r="P67" s="76"/>
      <c r="Q67" s="76" t="s">
        <v>769</v>
      </c>
      <c r="R67" s="76" t="s">
        <v>761</v>
      </c>
      <c r="S67" s="76" t="s">
        <v>770</v>
      </c>
      <c r="T67" s="76" t="s">
        <v>771</v>
      </c>
      <c r="U67" s="76"/>
      <c r="V67" s="76" t="s">
        <v>761</v>
      </c>
      <c r="W67" s="75"/>
    </row>
    <row r="68" spans="1:23" x14ac:dyDescent="0.3">
      <c r="A68" s="75">
        <v>64</v>
      </c>
      <c r="B68" s="9" t="s">
        <v>729</v>
      </c>
      <c r="C68" s="75" t="s">
        <v>14</v>
      </c>
      <c r="D68" s="75" t="s">
        <v>730</v>
      </c>
      <c r="E68" s="9">
        <f t="shared" si="1"/>
        <v>1</v>
      </c>
      <c r="F68" s="75" t="s">
        <v>32</v>
      </c>
      <c r="G68" s="37" t="s">
        <v>767</v>
      </c>
      <c r="H68" s="76" t="s">
        <v>761</v>
      </c>
      <c r="I68" s="76" t="s">
        <v>761</v>
      </c>
      <c r="J68" s="76" t="s">
        <v>761</v>
      </c>
      <c r="K68" s="76" t="s">
        <v>761</v>
      </c>
      <c r="L68" s="76" t="s">
        <v>761</v>
      </c>
      <c r="M68" s="76" t="s">
        <v>761</v>
      </c>
      <c r="N68" s="76" t="s">
        <v>761</v>
      </c>
      <c r="O68" s="76" t="s">
        <v>768</v>
      </c>
      <c r="P68" s="77"/>
      <c r="Q68" s="76" t="s">
        <v>769</v>
      </c>
      <c r="R68" s="76" t="s">
        <v>761</v>
      </c>
      <c r="S68" s="76" t="s">
        <v>770</v>
      </c>
      <c r="T68" s="76" t="s">
        <v>771</v>
      </c>
      <c r="U68" s="76"/>
      <c r="V68" s="76" t="s">
        <v>761</v>
      </c>
      <c r="W68" s="77"/>
    </row>
    <row r="69" spans="1:23" x14ac:dyDescent="0.3">
      <c r="A69" s="75">
        <v>65</v>
      </c>
      <c r="B69" s="9" t="s">
        <v>95</v>
      </c>
      <c r="C69" s="9" t="s">
        <v>14</v>
      </c>
      <c r="D69" s="9" t="s">
        <v>96</v>
      </c>
      <c r="E69" s="9">
        <f t="shared" ref="E69:E84" si="2">COUNTIF($D$5:$D$84,D69)</f>
        <v>1</v>
      </c>
      <c r="F69" s="75" t="s">
        <v>71</v>
      </c>
      <c r="G69" s="37" t="s">
        <v>767</v>
      </c>
      <c r="H69" s="76" t="s">
        <v>761</v>
      </c>
      <c r="I69" s="76" t="s">
        <v>761</v>
      </c>
      <c r="J69" s="76" t="s">
        <v>761</v>
      </c>
      <c r="K69" s="76" t="s">
        <v>761</v>
      </c>
      <c r="L69" s="76" t="s">
        <v>761</v>
      </c>
      <c r="M69" s="76" t="s">
        <v>761</v>
      </c>
      <c r="N69" s="76" t="s">
        <v>761</v>
      </c>
      <c r="O69" s="76" t="s">
        <v>774</v>
      </c>
      <c r="P69" s="77"/>
      <c r="Q69" s="76" t="s">
        <v>769</v>
      </c>
      <c r="R69" s="76" t="s">
        <v>761</v>
      </c>
      <c r="S69" s="76" t="s">
        <v>770</v>
      </c>
      <c r="T69" s="76" t="s">
        <v>771</v>
      </c>
      <c r="U69" s="76"/>
      <c r="V69" s="76" t="s">
        <v>761</v>
      </c>
      <c r="W69" s="77"/>
    </row>
    <row r="70" spans="1:23" x14ac:dyDescent="0.3">
      <c r="A70" s="75">
        <v>66</v>
      </c>
      <c r="B70" s="9" t="s">
        <v>57</v>
      </c>
      <c r="C70" s="9" t="s">
        <v>14</v>
      </c>
      <c r="D70" s="9" t="s">
        <v>58</v>
      </c>
      <c r="E70" s="9">
        <f t="shared" si="2"/>
        <v>1</v>
      </c>
      <c r="F70" s="75" t="s">
        <v>71</v>
      </c>
      <c r="G70" s="79" t="s">
        <v>777</v>
      </c>
      <c r="H70" s="76" t="s">
        <v>761</v>
      </c>
      <c r="I70" s="76" t="s">
        <v>761</v>
      </c>
      <c r="J70" s="76" t="s">
        <v>761</v>
      </c>
      <c r="K70" s="76" t="s">
        <v>761</v>
      </c>
      <c r="L70" s="76" t="s">
        <v>761</v>
      </c>
      <c r="M70" s="76" t="s">
        <v>761</v>
      </c>
      <c r="N70" s="76" t="s">
        <v>761</v>
      </c>
      <c r="O70" s="76" t="s">
        <v>768</v>
      </c>
      <c r="P70" s="77"/>
      <c r="Q70" s="76" t="s">
        <v>769</v>
      </c>
      <c r="R70" s="76" t="s">
        <v>761</v>
      </c>
      <c r="S70" s="76" t="s">
        <v>770</v>
      </c>
      <c r="T70" s="76" t="s">
        <v>771</v>
      </c>
      <c r="U70" s="76"/>
      <c r="V70" s="76" t="s">
        <v>761</v>
      </c>
      <c r="W70" s="23"/>
    </row>
    <row r="71" spans="1:23" s="56" customFormat="1" x14ac:dyDescent="0.3">
      <c r="A71" s="75">
        <v>67</v>
      </c>
      <c r="B71" s="89" t="s">
        <v>530</v>
      </c>
      <c r="C71" s="9" t="s">
        <v>431</v>
      </c>
      <c r="D71" s="9" t="s">
        <v>531</v>
      </c>
      <c r="E71" s="9">
        <f t="shared" si="2"/>
        <v>1</v>
      </c>
      <c r="F71" s="75" t="s">
        <v>32</v>
      </c>
      <c r="G71" s="37" t="s">
        <v>767</v>
      </c>
      <c r="H71" s="76" t="s">
        <v>761</v>
      </c>
      <c r="I71" s="76" t="s">
        <v>761</v>
      </c>
      <c r="J71" s="76" t="s">
        <v>761</v>
      </c>
      <c r="K71" s="76" t="s">
        <v>761</v>
      </c>
      <c r="L71" s="76" t="s">
        <v>761</v>
      </c>
      <c r="M71" s="76" t="s">
        <v>761</v>
      </c>
      <c r="N71" s="76" t="s">
        <v>761</v>
      </c>
      <c r="O71" s="76" t="s">
        <v>768</v>
      </c>
      <c r="P71" s="77"/>
      <c r="Q71" s="76" t="s">
        <v>764</v>
      </c>
      <c r="R71" s="76" t="s">
        <v>761</v>
      </c>
      <c r="S71" s="76" t="s">
        <v>770</v>
      </c>
      <c r="T71" s="76" t="s">
        <v>771</v>
      </c>
      <c r="U71" s="76"/>
      <c r="V71" s="76" t="s">
        <v>761</v>
      </c>
      <c r="W71" s="23"/>
    </row>
    <row r="72" spans="1:23" s="56" customFormat="1" x14ac:dyDescent="0.3">
      <c r="A72" s="78">
        <v>68</v>
      </c>
      <c r="B72" s="91" t="s">
        <v>937</v>
      </c>
      <c r="C72" s="9" t="s">
        <v>447</v>
      </c>
      <c r="D72" s="9" t="s">
        <v>539</v>
      </c>
      <c r="E72" s="9">
        <f t="shared" si="2"/>
        <v>2</v>
      </c>
      <c r="F72" s="75" t="s">
        <v>32</v>
      </c>
      <c r="G72" s="37" t="s">
        <v>767</v>
      </c>
      <c r="H72" s="76" t="s">
        <v>761</v>
      </c>
      <c r="I72" s="76" t="s">
        <v>761</v>
      </c>
      <c r="J72" s="76" t="s">
        <v>761</v>
      </c>
      <c r="K72" s="76" t="s">
        <v>761</v>
      </c>
      <c r="L72" s="76" t="s">
        <v>761</v>
      </c>
      <c r="M72" s="76" t="s">
        <v>761</v>
      </c>
      <c r="N72" s="76" t="s">
        <v>761</v>
      </c>
      <c r="O72" s="76" t="s">
        <v>778</v>
      </c>
      <c r="P72" s="77"/>
      <c r="Q72" s="76" t="s">
        <v>769</v>
      </c>
      <c r="R72" s="76" t="s">
        <v>761</v>
      </c>
      <c r="S72" s="76" t="s">
        <v>770</v>
      </c>
      <c r="T72" s="76" t="s">
        <v>771</v>
      </c>
      <c r="U72" s="76"/>
      <c r="V72" s="76" t="s">
        <v>761</v>
      </c>
      <c r="W72" s="50"/>
    </row>
    <row r="73" spans="1:23" s="56" customFormat="1" x14ac:dyDescent="0.3">
      <c r="A73" s="78">
        <v>69</v>
      </c>
      <c r="B73" s="75" t="s">
        <v>383</v>
      </c>
      <c r="C73" s="9" t="s">
        <v>14</v>
      </c>
      <c r="D73" s="75" t="s">
        <v>384</v>
      </c>
      <c r="E73" s="9">
        <f t="shared" si="2"/>
        <v>1</v>
      </c>
      <c r="F73" s="75" t="s">
        <v>71</v>
      </c>
      <c r="G73" s="76" t="s">
        <v>938</v>
      </c>
      <c r="H73" s="76" t="s">
        <v>761</v>
      </c>
      <c r="I73" s="76" t="s">
        <v>761</v>
      </c>
      <c r="J73" s="76" t="s">
        <v>761</v>
      </c>
      <c r="K73" s="76" t="s">
        <v>761</v>
      </c>
      <c r="L73" s="76" t="s">
        <v>761</v>
      </c>
      <c r="M73" s="76" t="s">
        <v>761</v>
      </c>
      <c r="N73" s="76" t="s">
        <v>761</v>
      </c>
      <c r="O73" s="76" t="s">
        <v>768</v>
      </c>
      <c r="P73" s="77"/>
      <c r="Q73" s="76" t="s">
        <v>769</v>
      </c>
      <c r="R73" s="76" t="s">
        <v>761</v>
      </c>
      <c r="S73" s="76" t="s">
        <v>770</v>
      </c>
      <c r="T73" s="76" t="s">
        <v>771</v>
      </c>
      <c r="U73" s="76"/>
      <c r="V73" s="76" t="s">
        <v>761</v>
      </c>
      <c r="W73" s="23"/>
    </row>
    <row r="74" spans="1:23" s="56" customFormat="1" x14ac:dyDescent="0.3">
      <c r="A74" s="75">
        <v>70</v>
      </c>
      <c r="B74" s="75" t="s">
        <v>356</v>
      </c>
      <c r="C74" s="9" t="s">
        <v>252</v>
      </c>
      <c r="D74" s="75" t="s">
        <v>357</v>
      </c>
      <c r="E74" s="9">
        <f t="shared" si="2"/>
        <v>1</v>
      </c>
      <c r="F74" s="75" t="s">
        <v>32</v>
      </c>
      <c r="G74" s="37" t="s">
        <v>767</v>
      </c>
      <c r="H74" s="76" t="s">
        <v>761</v>
      </c>
      <c r="I74" s="76" t="s">
        <v>761</v>
      </c>
      <c r="J74" s="76" t="s">
        <v>761</v>
      </c>
      <c r="K74" s="76" t="s">
        <v>761</v>
      </c>
      <c r="L74" s="76" t="s">
        <v>761</v>
      </c>
      <c r="M74" s="76" t="s">
        <v>761</v>
      </c>
      <c r="N74" s="76" t="s">
        <v>761</v>
      </c>
      <c r="O74" s="76" t="s">
        <v>768</v>
      </c>
      <c r="P74" s="77"/>
      <c r="Q74" s="76" t="s">
        <v>769</v>
      </c>
      <c r="R74" s="76" t="s">
        <v>761</v>
      </c>
      <c r="S74" s="76" t="s">
        <v>770</v>
      </c>
      <c r="T74" s="76" t="s">
        <v>771</v>
      </c>
      <c r="U74" s="76"/>
      <c r="V74" s="76" t="s">
        <v>761</v>
      </c>
      <c r="W74" s="77"/>
    </row>
    <row r="75" spans="1:23" s="56" customFormat="1" x14ac:dyDescent="0.3">
      <c r="A75" s="75">
        <v>71</v>
      </c>
      <c r="B75" s="9" t="s">
        <v>205</v>
      </c>
      <c r="C75" s="9" t="s">
        <v>14</v>
      </c>
      <c r="D75" s="9" t="s">
        <v>206</v>
      </c>
      <c r="E75" s="9">
        <f t="shared" si="2"/>
        <v>1</v>
      </c>
      <c r="F75" s="75" t="s">
        <v>32</v>
      </c>
      <c r="G75" s="37" t="s">
        <v>767</v>
      </c>
      <c r="H75" s="76" t="s">
        <v>761</v>
      </c>
      <c r="I75" s="76" t="s">
        <v>761</v>
      </c>
      <c r="J75" s="76" t="s">
        <v>761</v>
      </c>
      <c r="K75" s="76" t="s">
        <v>761</v>
      </c>
      <c r="L75" s="76" t="s">
        <v>761</v>
      </c>
      <c r="M75" s="76" t="s">
        <v>761</v>
      </c>
      <c r="N75" s="76" t="s">
        <v>761</v>
      </c>
      <c r="O75" s="76" t="s">
        <v>768</v>
      </c>
      <c r="P75" s="77"/>
      <c r="Q75" s="76" t="s">
        <v>769</v>
      </c>
      <c r="R75" s="76" t="s">
        <v>761</v>
      </c>
      <c r="S75" s="76" t="s">
        <v>770</v>
      </c>
      <c r="T75" s="76" t="s">
        <v>771</v>
      </c>
      <c r="U75" s="76"/>
      <c r="V75" s="76" t="s">
        <v>761</v>
      </c>
      <c r="W75" s="77"/>
    </row>
    <row r="76" spans="1:23" s="56" customFormat="1" x14ac:dyDescent="0.3">
      <c r="A76" s="75">
        <v>72</v>
      </c>
      <c r="B76" s="37" t="s">
        <v>133</v>
      </c>
      <c r="C76" s="37" t="s">
        <v>132</v>
      </c>
      <c r="D76" s="37" t="s">
        <v>134</v>
      </c>
      <c r="E76" s="9">
        <f t="shared" si="2"/>
        <v>1</v>
      </c>
      <c r="F76" s="78" t="s">
        <v>32</v>
      </c>
      <c r="G76" s="37" t="s">
        <v>767</v>
      </c>
      <c r="H76" s="79" t="s">
        <v>761</v>
      </c>
      <c r="I76" s="79" t="s">
        <v>761</v>
      </c>
      <c r="J76" s="79" t="s">
        <v>761</v>
      </c>
      <c r="K76" s="79" t="s">
        <v>761</v>
      </c>
      <c r="L76" s="79" t="s">
        <v>761</v>
      </c>
      <c r="M76" s="79" t="s">
        <v>761</v>
      </c>
      <c r="N76" s="79" t="s">
        <v>761</v>
      </c>
      <c r="O76" s="79" t="s">
        <v>774</v>
      </c>
      <c r="P76" s="80"/>
      <c r="Q76" s="79" t="s">
        <v>769</v>
      </c>
      <c r="R76" s="79" t="s">
        <v>761</v>
      </c>
      <c r="S76" s="79" t="s">
        <v>770</v>
      </c>
      <c r="T76" s="79" t="s">
        <v>771</v>
      </c>
      <c r="U76" s="79"/>
      <c r="V76" s="79" t="s">
        <v>761</v>
      </c>
      <c r="W76" s="80"/>
    </row>
    <row r="77" spans="1:23" s="56" customFormat="1" x14ac:dyDescent="0.3">
      <c r="A77" s="75">
        <v>73</v>
      </c>
      <c r="B77" s="75" t="s">
        <v>967</v>
      </c>
      <c r="C77" s="75" t="s">
        <v>252</v>
      </c>
      <c r="D77" s="75" t="s">
        <v>968</v>
      </c>
      <c r="E77" s="9">
        <f t="shared" si="2"/>
        <v>1</v>
      </c>
      <c r="F77" s="75" t="s">
        <v>32</v>
      </c>
      <c r="G77" s="37" t="s">
        <v>767</v>
      </c>
      <c r="H77" s="76" t="s">
        <v>761</v>
      </c>
      <c r="I77" s="76" t="s">
        <v>761</v>
      </c>
      <c r="J77" s="76" t="s">
        <v>761</v>
      </c>
      <c r="K77" s="76" t="s">
        <v>761</v>
      </c>
      <c r="L77" s="76" t="s">
        <v>761</v>
      </c>
      <c r="M77" s="76" t="s">
        <v>761</v>
      </c>
      <c r="N77" s="76" t="s">
        <v>761</v>
      </c>
      <c r="O77" s="76" t="s">
        <v>762</v>
      </c>
      <c r="P77" s="76" t="s">
        <v>969</v>
      </c>
      <c r="Q77" s="76" t="s">
        <v>769</v>
      </c>
      <c r="R77" s="76" t="s">
        <v>761</v>
      </c>
      <c r="S77" s="76" t="s">
        <v>770</v>
      </c>
      <c r="T77" s="76" t="s">
        <v>771</v>
      </c>
      <c r="U77" s="76"/>
      <c r="V77" s="76" t="s">
        <v>761</v>
      </c>
      <c r="W77" s="75"/>
    </row>
    <row r="78" spans="1:23" s="56" customFormat="1" x14ac:dyDescent="0.3">
      <c r="A78" s="78">
        <v>74</v>
      </c>
      <c r="B78" s="89" t="s">
        <v>506</v>
      </c>
      <c r="C78" s="9" t="s">
        <v>431</v>
      </c>
      <c r="D78" s="9" t="s">
        <v>507</v>
      </c>
      <c r="E78" s="9">
        <f t="shared" si="2"/>
        <v>1</v>
      </c>
      <c r="F78" s="75" t="s">
        <v>71</v>
      </c>
      <c r="G78" s="76" t="s">
        <v>777</v>
      </c>
      <c r="H78" s="76" t="s">
        <v>761</v>
      </c>
      <c r="I78" s="76" t="s">
        <v>761</v>
      </c>
      <c r="J78" s="76" t="s">
        <v>761</v>
      </c>
      <c r="K78" s="76" t="s">
        <v>761</v>
      </c>
      <c r="L78" s="76" t="s">
        <v>761</v>
      </c>
      <c r="M78" s="76" t="s">
        <v>761</v>
      </c>
      <c r="N78" s="76" t="s">
        <v>761</v>
      </c>
      <c r="O78" s="76" t="s">
        <v>762</v>
      </c>
      <c r="P78" s="77" t="s">
        <v>935</v>
      </c>
      <c r="Q78" s="76" t="s">
        <v>769</v>
      </c>
      <c r="R78" s="76" t="s">
        <v>761</v>
      </c>
      <c r="S78" s="76" t="s">
        <v>770</v>
      </c>
      <c r="T78" s="76" t="s">
        <v>771</v>
      </c>
      <c r="U78" s="76"/>
      <c r="V78" s="76" t="s">
        <v>761</v>
      </c>
      <c r="W78" s="85"/>
    </row>
    <row r="79" spans="1:23" s="56" customFormat="1" x14ac:dyDescent="0.3">
      <c r="A79" s="78">
        <v>75</v>
      </c>
      <c r="B79" s="89" t="s">
        <v>432</v>
      </c>
      <c r="C79" s="9" t="s">
        <v>431</v>
      </c>
      <c r="D79" s="9" t="s">
        <v>433</v>
      </c>
      <c r="E79" s="9">
        <f t="shared" si="2"/>
        <v>1</v>
      </c>
      <c r="F79" s="75" t="s">
        <v>32</v>
      </c>
      <c r="G79" s="37" t="s">
        <v>767</v>
      </c>
      <c r="H79" s="76" t="s">
        <v>761</v>
      </c>
      <c r="I79" s="76" t="s">
        <v>761</v>
      </c>
      <c r="J79" s="76" t="s">
        <v>761</v>
      </c>
      <c r="K79" s="76" t="s">
        <v>761</v>
      </c>
      <c r="L79" s="76" t="s">
        <v>761</v>
      </c>
      <c r="M79" s="76" t="s">
        <v>761</v>
      </c>
      <c r="N79" s="76" t="s">
        <v>761</v>
      </c>
      <c r="O79" s="76" t="s">
        <v>762</v>
      </c>
      <c r="P79" s="77" t="s">
        <v>1039</v>
      </c>
      <c r="Q79" s="76" t="s">
        <v>769</v>
      </c>
      <c r="R79" s="76" t="s">
        <v>761</v>
      </c>
      <c r="S79" s="76" t="s">
        <v>770</v>
      </c>
      <c r="T79" s="76" t="s">
        <v>771</v>
      </c>
      <c r="U79" s="76"/>
      <c r="V79" s="76" t="s">
        <v>761</v>
      </c>
      <c r="W79" s="85"/>
    </row>
    <row r="80" spans="1:23" s="95" customFormat="1" x14ac:dyDescent="0.3">
      <c r="A80" s="75">
        <v>76</v>
      </c>
      <c r="B80" s="67" t="s">
        <v>518</v>
      </c>
      <c r="C80" s="67" t="s">
        <v>447</v>
      </c>
      <c r="D80" s="67" t="s">
        <v>519</v>
      </c>
      <c r="E80" s="9">
        <f t="shared" si="2"/>
        <v>1</v>
      </c>
      <c r="F80" s="51" t="s">
        <v>32</v>
      </c>
      <c r="G80" s="37" t="s">
        <v>767</v>
      </c>
      <c r="H80" s="93" t="s">
        <v>772</v>
      </c>
      <c r="I80" s="92"/>
      <c r="J80" s="92"/>
      <c r="K80" s="92"/>
      <c r="L80" s="92"/>
      <c r="M80" s="92"/>
      <c r="N80" s="92"/>
      <c r="O80" s="92"/>
      <c r="P80" s="94"/>
      <c r="Q80" s="92"/>
      <c r="R80" s="92"/>
      <c r="S80" s="92"/>
      <c r="T80" s="92"/>
      <c r="U80" s="92"/>
      <c r="V80" s="93" t="s">
        <v>772</v>
      </c>
      <c r="W80" s="86" t="s">
        <v>1044</v>
      </c>
    </row>
    <row r="81" spans="1:23" s="95" customFormat="1" x14ac:dyDescent="0.3">
      <c r="A81" s="75">
        <v>77</v>
      </c>
      <c r="B81" s="97" t="s">
        <v>546</v>
      </c>
      <c r="C81" s="67" t="s">
        <v>447</v>
      </c>
      <c r="D81" s="67" t="s">
        <v>547</v>
      </c>
      <c r="E81" s="9">
        <f t="shared" si="2"/>
        <v>1</v>
      </c>
      <c r="F81" s="86" t="s">
        <v>32</v>
      </c>
      <c r="G81" s="37" t="s">
        <v>767</v>
      </c>
      <c r="H81" s="93" t="s">
        <v>772</v>
      </c>
      <c r="I81" s="93"/>
      <c r="J81" s="93"/>
      <c r="K81" s="93"/>
      <c r="L81" s="93"/>
      <c r="M81" s="93"/>
      <c r="N81" s="93"/>
      <c r="O81" s="93"/>
      <c r="P81" s="96"/>
      <c r="Q81" s="93"/>
      <c r="R81" s="93"/>
      <c r="S81" s="93"/>
      <c r="T81" s="93"/>
      <c r="U81" s="93"/>
      <c r="V81" s="93" t="s">
        <v>772</v>
      </c>
      <c r="W81" s="86" t="s">
        <v>1044</v>
      </c>
    </row>
    <row r="82" spans="1:23" x14ac:dyDescent="0.3">
      <c r="A82" s="75">
        <v>78</v>
      </c>
      <c r="B82" s="90" t="s">
        <v>575</v>
      </c>
      <c r="C82" s="32" t="s">
        <v>447</v>
      </c>
      <c r="D82" s="32" t="s">
        <v>576</v>
      </c>
      <c r="E82" s="9">
        <f t="shared" si="2"/>
        <v>1</v>
      </c>
      <c r="F82" s="26" t="s">
        <v>32</v>
      </c>
      <c r="G82" s="37" t="s">
        <v>767</v>
      </c>
      <c r="H82" s="27"/>
      <c r="I82" s="27"/>
      <c r="J82" s="27"/>
      <c r="K82" s="27"/>
      <c r="L82" s="27"/>
      <c r="M82" s="27"/>
      <c r="N82" s="27"/>
      <c r="O82" s="27"/>
      <c r="P82" s="28"/>
      <c r="Q82" s="27"/>
      <c r="R82" s="27"/>
      <c r="S82" s="27"/>
      <c r="T82" s="27"/>
      <c r="U82" s="27"/>
      <c r="V82" s="27" t="s">
        <v>772</v>
      </c>
      <c r="W82" s="23" t="s">
        <v>1046</v>
      </c>
    </row>
    <row r="83" spans="1:23" x14ac:dyDescent="0.3">
      <c r="A83" s="75">
        <v>79</v>
      </c>
      <c r="B83" s="37" t="s">
        <v>782</v>
      </c>
      <c r="C83" s="32" t="s">
        <v>447</v>
      </c>
      <c r="D83" s="32" t="s">
        <v>783</v>
      </c>
      <c r="E83" s="9">
        <f t="shared" si="2"/>
        <v>1</v>
      </c>
      <c r="F83" s="26" t="s">
        <v>71</v>
      </c>
      <c r="G83" s="32" t="s">
        <v>786</v>
      </c>
      <c r="H83" s="27"/>
      <c r="I83" s="27"/>
      <c r="J83" s="27"/>
      <c r="K83" s="27"/>
      <c r="L83" s="27"/>
      <c r="M83" s="27"/>
      <c r="N83" s="27"/>
      <c r="O83" s="27"/>
      <c r="P83" s="28"/>
      <c r="Q83" s="27"/>
      <c r="R83" s="27"/>
      <c r="S83" s="27"/>
      <c r="T83" s="27"/>
      <c r="U83" s="27"/>
      <c r="V83" s="27" t="s">
        <v>772</v>
      </c>
      <c r="W83" s="23" t="s">
        <v>1046</v>
      </c>
    </row>
    <row r="84" spans="1:23" s="30" customFormat="1" x14ac:dyDescent="0.3">
      <c r="A84" s="78">
        <v>80</v>
      </c>
      <c r="B84" s="75" t="s">
        <v>417</v>
      </c>
      <c r="C84" s="31" t="s">
        <v>14</v>
      </c>
      <c r="D84" s="8" t="s">
        <v>418</v>
      </c>
      <c r="E84" s="9">
        <f t="shared" si="2"/>
        <v>1</v>
      </c>
      <c r="F84" s="75" t="s">
        <v>32</v>
      </c>
      <c r="G84" s="37" t="s">
        <v>767</v>
      </c>
      <c r="H84" s="24"/>
      <c r="I84" s="24"/>
      <c r="J84" s="24"/>
      <c r="K84" s="24"/>
      <c r="L84" s="24"/>
      <c r="M84" s="24"/>
      <c r="N84" s="24"/>
      <c r="O84" s="24"/>
      <c r="P84" s="25"/>
      <c r="Q84" s="24"/>
      <c r="R84" s="24"/>
      <c r="S84" s="24"/>
      <c r="T84" s="24"/>
      <c r="U84" s="24"/>
      <c r="V84" s="76" t="s">
        <v>772</v>
      </c>
      <c r="W84" s="23" t="s">
        <v>1046</v>
      </c>
    </row>
    <row r="85" spans="1:23" x14ac:dyDescent="0.3">
      <c r="A85" s="30"/>
      <c r="B85" s="30"/>
      <c r="C85" s="30"/>
      <c r="D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</row>
    <row r="86" spans="1:23" x14ac:dyDescent="0.3">
      <c r="A86" s="30"/>
      <c r="B86" s="30"/>
      <c r="C86" s="30"/>
      <c r="D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</row>
    <row r="87" spans="1:23" x14ac:dyDescent="0.3">
      <c r="A87" s="30"/>
      <c r="B87" s="30"/>
      <c r="C87" s="30"/>
      <c r="D87" s="30"/>
      <c r="F87" s="30"/>
      <c r="G87" s="30"/>
      <c r="H87" s="30"/>
      <c r="I87" s="98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</row>
    <row r="88" spans="1:23" x14ac:dyDescent="0.3">
      <c r="A88" s="30"/>
      <c r="B88" s="30"/>
      <c r="C88" s="30"/>
      <c r="D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</row>
    <row r="89" spans="1:23" x14ac:dyDescent="0.3">
      <c r="A89" s="30"/>
      <c r="B89" s="30"/>
      <c r="C89" s="30"/>
      <c r="D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</row>
    <row r="90" spans="1:23" x14ac:dyDescent="0.3">
      <c r="A90" s="30"/>
      <c r="B90" s="30"/>
      <c r="C90" s="30"/>
      <c r="D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</row>
    <row r="91" spans="1:23" x14ac:dyDescent="0.3">
      <c r="A91" s="30"/>
      <c r="B91" s="30"/>
      <c r="C91" s="30"/>
      <c r="D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</row>
    <row r="92" spans="1:23" x14ac:dyDescent="0.3">
      <c r="A92" s="30"/>
      <c r="B92" s="30"/>
      <c r="C92" s="30"/>
      <c r="D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</row>
  </sheetData>
  <mergeCells count="18">
    <mergeCell ref="N2:N3"/>
    <mergeCell ref="F2:G2"/>
    <mergeCell ref="A2:A3"/>
    <mergeCell ref="B2:B3"/>
    <mergeCell ref="C2:C3"/>
    <mergeCell ref="D2:D3"/>
    <mergeCell ref="H2:H3"/>
    <mergeCell ref="I2:I3"/>
    <mergeCell ref="J2:J3"/>
    <mergeCell ref="K2:K3"/>
    <mergeCell ref="L2:L3"/>
    <mergeCell ref="M2:M3"/>
    <mergeCell ref="O2:P2"/>
    <mergeCell ref="Q2:Q3"/>
    <mergeCell ref="R2:R3"/>
    <mergeCell ref="S2:T2"/>
    <mergeCell ref="V2:V3"/>
    <mergeCell ref="U2:U3"/>
  </mergeCells>
  <phoneticPr fontId="2" type="noConversion"/>
  <conditionalFormatting sqref="H5:V7 H12:V12 H14:V14 H19:V20 H36:V36 H25:V26 H9:V9 H48:V48 H54:V55 H49 J49:V49 H50:V52 H57:V79">
    <cfRule type="containsText" dxfId="31" priority="39" operator="containsText" text="부적합">
      <formula>NOT(ISERROR(SEARCH("부적합",H5)))</formula>
    </cfRule>
  </conditionalFormatting>
  <conditionalFormatting sqref="H18:V18">
    <cfRule type="containsText" dxfId="30" priority="29" operator="containsText" text="부적합">
      <formula>NOT(ISERROR(SEARCH("부적합",H18)))</formula>
    </cfRule>
  </conditionalFormatting>
  <conditionalFormatting sqref="H11:V11">
    <cfRule type="containsText" dxfId="29" priority="37" operator="containsText" text="부적합">
      <formula>NOT(ISERROR(SEARCH("부적합",H11)))</formula>
    </cfRule>
  </conditionalFormatting>
  <conditionalFormatting sqref="H37:V37">
    <cfRule type="containsText" dxfId="28" priority="36" operator="containsText" text="부적합">
      <formula>NOT(ISERROR(SEARCH("부적합",H37)))</formula>
    </cfRule>
  </conditionalFormatting>
  <conditionalFormatting sqref="H21:V21">
    <cfRule type="containsText" dxfId="27" priority="35" operator="containsText" text="부적합">
      <formula>NOT(ISERROR(SEARCH("부적합",H21)))</formula>
    </cfRule>
  </conditionalFormatting>
  <conditionalFormatting sqref="H13:V13">
    <cfRule type="containsText" dxfId="26" priority="34" operator="containsText" text="부적합">
      <formula>NOT(ISERROR(SEARCH("부적합",H13)))</formula>
    </cfRule>
  </conditionalFormatting>
  <conditionalFormatting sqref="H15:V15">
    <cfRule type="containsText" dxfId="25" priority="33" operator="containsText" text="부적합">
      <formula>NOT(ISERROR(SEARCH("부적합",H15)))</formula>
    </cfRule>
  </conditionalFormatting>
  <conditionalFormatting sqref="H15:V15">
    <cfRule type="containsText" dxfId="24" priority="32" operator="containsText" text="부적합">
      <formula>NOT(ISERROR(SEARCH("부적합",H15)))</formula>
    </cfRule>
  </conditionalFormatting>
  <conditionalFormatting sqref="H16:V16">
    <cfRule type="containsText" dxfId="23" priority="31" operator="containsText" text="부적합">
      <formula>NOT(ISERROR(SEARCH("부적합",H16)))</formula>
    </cfRule>
  </conditionalFormatting>
  <conditionalFormatting sqref="H17:V17">
    <cfRule type="containsText" dxfId="22" priority="30" operator="containsText" text="부적합">
      <formula>NOT(ISERROR(SEARCH("부적합",H17)))</formula>
    </cfRule>
  </conditionalFormatting>
  <conditionalFormatting sqref="H24:V24">
    <cfRule type="containsText" dxfId="21" priority="23" operator="containsText" text="부적합">
      <formula>NOT(ISERROR(SEARCH("부적합",H24)))</formula>
    </cfRule>
  </conditionalFormatting>
  <conditionalFormatting sqref="H32:V32">
    <cfRule type="containsText" dxfId="20" priority="28" operator="containsText" text="부적합">
      <formula>NOT(ISERROR(SEARCH("부적합",H32)))</formula>
    </cfRule>
  </conditionalFormatting>
  <conditionalFormatting sqref="H34:V34">
    <cfRule type="containsText" dxfId="19" priority="27" operator="containsText" text="부적합">
      <formula>NOT(ISERROR(SEARCH("부적합",H34)))</formula>
    </cfRule>
  </conditionalFormatting>
  <conditionalFormatting sqref="H27:V27">
    <cfRule type="containsText" dxfId="18" priority="26" operator="containsText" text="부적합">
      <formula>NOT(ISERROR(SEARCH("부적합",H27)))</formula>
    </cfRule>
  </conditionalFormatting>
  <conditionalFormatting sqref="H27:V27">
    <cfRule type="containsText" dxfId="17" priority="25" operator="containsText" text="부적합">
      <formula>NOT(ISERROR(SEARCH("부적합",H27)))</formula>
    </cfRule>
  </conditionalFormatting>
  <conditionalFormatting sqref="H22:V22">
    <cfRule type="containsText" dxfId="16" priority="24" operator="containsText" text="부적합">
      <formula>NOT(ISERROR(SEARCH("부적합",H22)))</formula>
    </cfRule>
  </conditionalFormatting>
  <conditionalFormatting sqref="H8:V8">
    <cfRule type="containsText" dxfId="15" priority="22" operator="containsText" text="부적합">
      <formula>NOT(ISERROR(SEARCH("부적합",H8)))</formula>
    </cfRule>
  </conditionalFormatting>
  <conditionalFormatting sqref="H10:V10">
    <cfRule type="containsText" dxfId="14" priority="21" operator="containsText" text="부적합">
      <formula>NOT(ISERROR(SEARCH("부적합",H10)))</formula>
    </cfRule>
  </conditionalFormatting>
  <conditionalFormatting sqref="H23:V23">
    <cfRule type="containsText" dxfId="13" priority="20" operator="containsText" text="부적합">
      <formula>NOT(ISERROR(SEARCH("부적합",H23)))</formula>
    </cfRule>
  </conditionalFormatting>
  <conditionalFormatting sqref="H28:V31">
    <cfRule type="containsText" dxfId="12" priority="19" operator="containsText" text="부적합">
      <formula>NOT(ISERROR(SEARCH("부적합",H28)))</formula>
    </cfRule>
  </conditionalFormatting>
  <conditionalFormatting sqref="H33:V33">
    <cfRule type="containsText" dxfId="11" priority="18" operator="containsText" text="부적합">
      <formula>NOT(ISERROR(SEARCH("부적합",H33)))</formula>
    </cfRule>
  </conditionalFormatting>
  <conditionalFormatting sqref="H35:V35">
    <cfRule type="containsText" dxfId="10" priority="17" operator="containsText" text="부적합">
      <formula>NOT(ISERROR(SEARCH("부적합",H35)))</formula>
    </cfRule>
  </conditionalFormatting>
  <conditionalFormatting sqref="H38:V38">
    <cfRule type="containsText" dxfId="9" priority="16" operator="containsText" text="부적합">
      <formula>NOT(ISERROR(SEARCH("부적합",H38)))</formula>
    </cfRule>
  </conditionalFormatting>
  <conditionalFormatting sqref="H56:V56">
    <cfRule type="containsText" dxfId="8" priority="15" operator="containsText" text="부적합">
      <formula>NOT(ISERROR(SEARCH("부적합",H56)))</formula>
    </cfRule>
  </conditionalFormatting>
  <conditionalFormatting sqref="H53:V53">
    <cfRule type="containsText" dxfId="7" priority="14" operator="containsText" text="부적합">
      <formula>NOT(ISERROR(SEARCH("부적합",H53)))</formula>
    </cfRule>
  </conditionalFormatting>
  <conditionalFormatting sqref="H39:V47">
    <cfRule type="containsText" dxfId="6" priority="10" operator="containsText" text="부적합">
      <formula>NOT(ISERROR(SEARCH("부적합",H39)))</formula>
    </cfRule>
  </conditionalFormatting>
  <conditionalFormatting sqref="I49">
    <cfRule type="containsText" dxfId="5" priority="8" operator="containsText" text="부적합">
      <formula>NOT(ISERROR(SEARCH("부적합",I49)))</formula>
    </cfRule>
  </conditionalFormatting>
  <conditionalFormatting sqref="H80:V80">
    <cfRule type="containsText" dxfId="4" priority="6" operator="containsText" text="부적합">
      <formula>NOT(ISERROR(SEARCH("부적합",H80)))</formula>
    </cfRule>
  </conditionalFormatting>
  <conditionalFormatting sqref="H81:V81">
    <cfRule type="containsText" dxfId="3" priority="5" operator="containsText" text="부적합">
      <formula>NOT(ISERROR(SEARCH("부적합",H81)))</formula>
    </cfRule>
  </conditionalFormatting>
  <conditionalFormatting sqref="H82:V82">
    <cfRule type="containsText" dxfId="2" priority="4" operator="containsText" text="부적합">
      <formula>NOT(ISERROR(SEARCH("부적합",H82)))</formula>
    </cfRule>
  </conditionalFormatting>
  <conditionalFormatting sqref="H83:V83">
    <cfRule type="containsText" dxfId="1" priority="3" operator="containsText" text="부적합">
      <formula>NOT(ISERROR(SEARCH("부적합",H83)))</formula>
    </cfRule>
  </conditionalFormatting>
  <conditionalFormatting sqref="H84:V84">
    <cfRule type="containsText" dxfId="0" priority="1" operator="containsText" text="부적합">
      <formula>NOT(ISERROR(SEARCH("부적합",H84)))</formula>
    </cfRule>
  </conditionalFormatting>
  <dataValidations count="8">
    <dataValidation type="list" allowBlank="1" showInputMessage="1" showErrorMessage="1" sqref="V5:V84" xr:uid="{97C232EA-7A81-4726-971E-5A9C0C36B29A}">
      <formula1>"적합,부적합"</formula1>
    </dataValidation>
    <dataValidation type="list" allowBlank="1" showInputMessage="1" showErrorMessage="1" sqref="S5:S84" xr:uid="{E8C5E0F0-A8F5-4F00-A8FB-FFB0CC4DC529}">
      <formula1>"미취급,취급,생략"</formula1>
    </dataValidation>
    <dataValidation type="list" allowBlank="1" showInputMessage="1" showErrorMessage="1" sqref="U5:U84" xr:uid="{DC3425D3-2CC0-408B-A07C-21B1EDFF0FEA}">
      <formula1>"-,부적합"</formula1>
    </dataValidation>
    <dataValidation type="list" allowBlank="1" showInputMessage="1" showErrorMessage="1" sqref="T5:T84" xr:uid="{13C80113-81D8-400D-B9A9-EE0F511CFAE5}">
      <formula1>"제공,미제공,해당없음,생략"</formula1>
    </dataValidation>
    <dataValidation type="list" allowBlank="1" showInputMessage="1" showErrorMessage="1" sqref="Q5:Q84" xr:uid="{9636C92E-AA0E-4246-8224-0BE45EB3056D}">
      <formula1>"같은 공간,별도 공간,생략"</formula1>
    </dataValidation>
    <dataValidation type="list" allowBlank="1" showInputMessage="1" showErrorMessage="1" sqref="O5:O84" xr:uid="{268EF777-3E02-48F6-9684-56E24F6426DA}">
      <formula1>"일반사무실,연구소,공장형태,주사업장외,기타,생략"</formula1>
    </dataValidation>
    <dataValidation type="list" allowBlank="1" showInputMessage="1" showErrorMessage="1" sqref="H5:N84 R5:R84" xr:uid="{0A7F75A0-37F8-4B4A-A7D8-8825FDF62D22}">
      <formula1>"적합,부적합,생략"</formula1>
    </dataValidation>
    <dataValidation type="list" allowBlank="1" showInputMessage="1" showErrorMessage="1" sqref="F4:F84" xr:uid="{D000BB4B-77A0-4245-84DA-5C9E23C75964}">
      <formula1>"해당,미해당"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대학별 제출내용</vt:lpstr>
      <vt:lpstr>기업 서면심사 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dcterms:created xsi:type="dcterms:W3CDTF">2025-03-03T06:56:58Z</dcterms:created>
  <dcterms:modified xsi:type="dcterms:W3CDTF">2026-04-13T08:24:32Z</dcterms:modified>
</cp:coreProperties>
</file>